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655" windowWidth="15135" windowHeight="9300" activeTab="0"/>
  </bookViews>
  <sheets>
    <sheet name="EEMBC &amp; POWERSTONE data" sheetId="1" r:id="rId1"/>
    <sheet name="Raw data" sheetId="2" r:id="rId2"/>
    <sheet name="Performance(EEMBC &amp; POWERSTONE)" sheetId="3" r:id="rId3"/>
    <sheet name="Performance(Raw)" sheetId="4" r:id="rId4"/>
    <sheet name="Energe(POWERSTONE)" sheetId="5" r:id="rId5"/>
  </sheets>
  <definedNames/>
  <calcPr fullCalcOnLoad="1"/>
</workbook>
</file>

<file path=xl/sharedStrings.xml><?xml version="1.0" encoding="utf-8"?>
<sst xmlns="http://schemas.openxmlformats.org/spreadsheetml/2006/main" count="149" uniqueCount="64">
  <si>
    <t>Optimal</t>
  </si>
  <si>
    <t>Benefit</t>
  </si>
  <si>
    <t>Workfunction</t>
  </si>
  <si>
    <t>Greedy</t>
  </si>
  <si>
    <t>ABenefit</t>
  </si>
  <si>
    <t>1ms</t>
  </si>
  <si>
    <t>10ms</t>
  </si>
  <si>
    <t>50ms</t>
  </si>
  <si>
    <t>100ms</t>
  </si>
  <si>
    <t>5ms</t>
  </si>
  <si>
    <t>Biased</t>
  </si>
  <si>
    <t>Periodic</t>
  </si>
  <si>
    <t>Rapid</t>
  </si>
  <si>
    <t>Orig time</t>
  </si>
  <si>
    <t>New time</t>
  </si>
  <si>
    <t>Orig energy</t>
  </si>
  <si>
    <t>New energy</t>
  </si>
  <si>
    <t>size</t>
  </si>
  <si>
    <t>bheap</t>
  </si>
  <si>
    <t>bubble</t>
  </si>
  <si>
    <t>des</t>
  </si>
  <si>
    <t>fft</t>
  </si>
  <si>
    <t>jacobi</t>
  </si>
  <si>
    <t>life</t>
  </si>
  <si>
    <t>matmult</t>
  </si>
  <si>
    <t>merge</t>
  </si>
  <si>
    <t>nqueen</t>
  </si>
  <si>
    <t>ssp</t>
  </si>
  <si>
    <t>spm</t>
  </si>
  <si>
    <t>AIFIRF01</t>
  </si>
  <si>
    <t>BITMNP01</t>
  </si>
  <si>
    <t>IDCTRN01</t>
  </si>
  <si>
    <t>TTSPKR01</t>
  </si>
  <si>
    <t>insert</t>
  </si>
  <si>
    <t>binary</t>
  </si>
  <si>
    <t>matmul</t>
  </si>
  <si>
    <t>g3fax</t>
  </si>
  <si>
    <t>brev</t>
  </si>
  <si>
    <t>0.01J</t>
  </si>
  <si>
    <t>0.1J</t>
  </si>
  <si>
    <t>1J</t>
  </si>
  <si>
    <t>10J</t>
  </si>
  <si>
    <t>100J</t>
  </si>
  <si>
    <t>Table for paper:</t>
  </si>
  <si>
    <t>Benchmark</t>
  </si>
  <si>
    <t>Orig Time (ms)</t>
  </si>
  <si>
    <t>New time (ms)</t>
  </si>
  <si>
    <t>clock</t>
  </si>
  <si>
    <t>Size (gates)</t>
  </si>
  <si>
    <t>Orig cycles</t>
  </si>
  <si>
    <t>New cycles</t>
  </si>
  <si>
    <t>Originally run on a 100 MHz MIPS processor</t>
  </si>
  <si>
    <t>assuming 100 MHz MIPS processor</t>
  </si>
  <si>
    <t>Average:</t>
  </si>
  <si>
    <t>Average</t>
  </si>
  <si>
    <t>Any other use requires explicit permission. Contact Frank Vahid at vahid@cs.ucr.edu with questions.</t>
  </si>
  <si>
    <t>For publications derived from these materials, kindly cite the following:</t>
  </si>
  <si>
    <t xml:space="preserve">C. Huang and F. Vahid. Dynamic Coprocessor Management for FPGA-Enhanced Compute Platforms. </t>
  </si>
  <si>
    <t xml:space="preserve">Copyright 2008 UC Regents. Permission to use or modify is granted for education and research purposes only. </t>
  </si>
  <si>
    <t>IEEE/ACM Int. Conf. on Compilers, Architectures, and Synthesis for Embedded Systems (CASES), Oct 2008.</t>
  </si>
  <si>
    <t>Note: The orginal time, new time, original energy, new energy and size(gates) for different applications</t>
  </si>
  <si>
    <t>Note: The orginal time(ms), new time(ms), original energy, new energy and size(gates) for different applications</t>
  </si>
  <si>
    <t>Note: The total execution time vs different transfer overhead.</t>
  </si>
  <si>
    <t>Note: The total energy time vs different transfer overhead.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</si>
</sst>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E+00"/>
  </numFmts>
  <fonts count="51">
    <font>
      <sz val="10"/>
      <name val="Arial"/>
      <family val="2"/>
    </font>
    <font>
      <sz val="8"/>
      <name val="Arial"/>
      <family val="2"/>
    </font>
    <font>
      <sz val="9"/>
      <name val="宋体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8"/>
      <name val="宋体"/>
      <family val="0"/>
    </font>
    <font>
      <sz val="7.3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3.5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9.2"/>
      <color indexed="8"/>
      <name val="Arial"/>
      <family val="2"/>
    </font>
    <font>
      <sz val="10.5"/>
      <color indexed="8"/>
      <name val="Arial"/>
      <family val="2"/>
    </font>
    <font>
      <sz val="4"/>
      <color indexed="8"/>
      <name val="Arial"/>
      <family val="2"/>
    </font>
    <font>
      <sz val="7.35"/>
      <color indexed="8"/>
      <name val="Arial"/>
      <family val="2"/>
    </font>
    <font>
      <sz val="8.25"/>
      <color indexed="8"/>
      <name val="Arial"/>
      <family val="2"/>
    </font>
    <font>
      <sz val="4.2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18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25"/>
          <c:w val="1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'Performance(EEMBC &amp; POWERSTONE)'!$A$9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POWERSTONE)'!$B$8:$F$8</c:f>
              <c:strCache/>
            </c:strRef>
          </c:cat>
          <c:val>
            <c:numRef>
              <c:f>'Performance(EEMBC &amp; POWERSTONE)'!$B$9:$F$9</c:f>
              <c:numCache/>
            </c:numRef>
          </c:val>
        </c:ser>
        <c:ser>
          <c:idx val="1"/>
          <c:order val="1"/>
          <c:tx>
            <c:strRef>
              <c:f>'Performance(EEMBC &amp; POWERSTONE)'!$A$10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POWERSTONE)'!$B$8:$F$8</c:f>
              <c:strCache/>
            </c:strRef>
          </c:cat>
          <c:val>
            <c:numRef>
              <c:f>'Performance(EEMBC &amp; POWERSTONE)'!$B$10:$F$10</c:f>
              <c:numCache/>
            </c:numRef>
          </c:val>
        </c:ser>
        <c:ser>
          <c:idx val="2"/>
          <c:order val="2"/>
          <c:tx>
            <c:strRef>
              <c:f>'Performance(EEMBC &amp; POWERSTONE)'!$A$11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POWERSTONE)'!$B$8:$F$8</c:f>
              <c:strCache/>
            </c:strRef>
          </c:cat>
          <c:val>
            <c:numRef>
              <c:f>'Performance(EEMBC &amp; POWERSTONE)'!$B$11:$F$11</c:f>
              <c:numCache/>
            </c:numRef>
          </c:val>
        </c:ser>
        <c:ser>
          <c:idx val="3"/>
          <c:order val="3"/>
          <c:tx>
            <c:strRef>
              <c:f>'Performance(EEMBC &amp; POWERSTONE)'!$A$12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POWERSTONE)'!$B$8:$F$8</c:f>
              <c:strCache/>
            </c:strRef>
          </c:cat>
          <c:val>
            <c:numRef>
              <c:f>'Performance(EEMBC &amp; POWERSTONE)'!$B$12:$F$12</c:f>
              <c:numCache/>
            </c:numRef>
          </c:val>
        </c:ser>
        <c:ser>
          <c:idx val="4"/>
          <c:order val="4"/>
          <c:tx>
            <c:strRef>
              <c:f>'Performance(EEMBC &amp; POWERSTONE)'!$A$13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POWERSTONE)'!$B$8:$F$8</c:f>
              <c:strCache/>
            </c:strRef>
          </c:cat>
          <c:val>
            <c:numRef>
              <c:f>'Performance(EEMBC &amp; POWERSTONE)'!$B$13:$F$13</c:f>
              <c:numCache/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"/>
          <c:w val="0.80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'Performance(EEMBC &amp; POWERSTONE)'!$A$2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POWERSTONE)'!$B$1:$F$1</c:f>
              <c:strCache/>
            </c:strRef>
          </c:cat>
          <c:val>
            <c:numRef>
              <c:f>'Performance(EEMBC &amp; POWERSTONE)'!$B$2:$F$2</c:f>
              <c:numCache/>
            </c:numRef>
          </c:val>
        </c:ser>
        <c:ser>
          <c:idx val="1"/>
          <c:order val="1"/>
          <c:tx>
            <c:strRef>
              <c:f>'Performance(EEMBC &amp; POWERSTONE)'!$A$3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POWERSTONE)'!$B$1:$F$1</c:f>
              <c:strCache/>
            </c:strRef>
          </c:cat>
          <c:val>
            <c:numRef>
              <c:f>'Performance(EEMBC &amp; POWERSTONE)'!$B$3:$F$3</c:f>
              <c:numCache/>
            </c:numRef>
          </c:val>
        </c:ser>
        <c:ser>
          <c:idx val="2"/>
          <c:order val="2"/>
          <c:tx>
            <c:strRef>
              <c:f>'Performance(EEMBC &amp; POWERSTONE)'!$A$4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POWERSTONE)'!$B$1:$F$1</c:f>
              <c:strCache/>
            </c:strRef>
          </c:cat>
          <c:val>
            <c:numRef>
              <c:f>'Performance(EEMBC &amp; POWERSTONE)'!$B$4:$F$4</c:f>
              <c:numCache/>
            </c:numRef>
          </c:val>
        </c:ser>
        <c:ser>
          <c:idx val="3"/>
          <c:order val="3"/>
          <c:tx>
            <c:strRef>
              <c:f>'Performance(EEMBC &amp; POWERSTONE)'!$A$5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POWERSTONE)'!$B$1:$F$1</c:f>
              <c:strCache/>
            </c:strRef>
          </c:cat>
          <c:val>
            <c:numRef>
              <c:f>'Performance(EEMBC &amp; POWERSTONE)'!$B$5:$F$5</c:f>
              <c:numCache/>
            </c:numRef>
          </c:val>
        </c:ser>
        <c:ser>
          <c:idx val="4"/>
          <c:order val="4"/>
          <c:tx>
            <c:strRef>
              <c:f>'Performance(EEMBC &amp; POWERSTONE)'!$A$6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POWERSTONE)'!$B$1:$F$1</c:f>
              <c:strCache/>
            </c:strRef>
          </c:cat>
          <c:val>
            <c:numRef>
              <c:f>'Performance(EEMBC &amp; POWERSTONE)'!$B$6:$F$6</c:f>
              <c:numCache/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17275"/>
          <c:w val="0.19"/>
          <c:h val="0.5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'Performance(EEMBC &amp; POWERSTONE)'!$A$16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POWERSTONE)'!$B$15:$F$15</c:f>
              <c:strCache/>
            </c:strRef>
          </c:cat>
          <c:val>
            <c:numRef>
              <c:f>'Performance(EEMBC &amp; POWERSTONE)'!$B$16:$F$16</c:f>
              <c:numCache/>
            </c:numRef>
          </c:val>
        </c:ser>
        <c:ser>
          <c:idx val="1"/>
          <c:order val="1"/>
          <c:tx>
            <c:strRef>
              <c:f>'Performance(EEMBC &amp; POWERSTONE)'!$A$17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POWERSTONE)'!$B$15:$F$15</c:f>
              <c:strCache/>
            </c:strRef>
          </c:cat>
          <c:val>
            <c:numRef>
              <c:f>'Performance(EEMBC &amp; POWERSTONE)'!$B$17:$F$17</c:f>
              <c:numCache/>
            </c:numRef>
          </c:val>
        </c:ser>
        <c:ser>
          <c:idx val="2"/>
          <c:order val="2"/>
          <c:tx>
            <c:strRef>
              <c:f>'Performance(EEMBC &amp; POWERSTONE)'!$A$18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POWERSTONE)'!$B$15:$F$15</c:f>
              <c:strCache/>
            </c:strRef>
          </c:cat>
          <c:val>
            <c:numRef>
              <c:f>'Performance(EEMBC &amp; POWERSTONE)'!$B$18:$F$18</c:f>
              <c:numCache/>
            </c:numRef>
          </c:val>
        </c:ser>
        <c:ser>
          <c:idx val="3"/>
          <c:order val="3"/>
          <c:tx>
            <c:strRef>
              <c:f>'Performance(EEMBC &amp; POWERSTONE)'!$A$19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POWERSTONE)'!$B$15:$F$15</c:f>
              <c:strCache/>
            </c:strRef>
          </c:cat>
          <c:val>
            <c:numRef>
              <c:f>'Performance(EEMBC &amp; POWERSTONE)'!$B$19:$F$19</c:f>
              <c:numCache/>
            </c:numRef>
          </c:val>
        </c:ser>
        <c:ser>
          <c:idx val="4"/>
          <c:order val="4"/>
          <c:tx>
            <c:strRef>
              <c:f>'Performance(EEMBC &amp; POWERSTONE)'!$A$20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'Performance(EEMBC &amp; POWERSTONE)'!$B$15:$F$15</c:f>
              <c:strCache/>
            </c:strRef>
          </c:cat>
          <c:val>
            <c:numRef>
              <c:f>'Performance(EEMBC &amp; POWERSTONE)'!$B$20:$F$20</c:f>
              <c:numCache/>
            </c:numRef>
          </c:val>
        </c:ser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9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45"/>
          <c:w val="0.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'Performance(Raw)'!$A$2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'Performance(Raw)'!$B$1:$F$1</c:f>
              <c:strCache/>
            </c:strRef>
          </c:cat>
          <c:val>
            <c:numRef>
              <c:f>'Performance(Raw)'!$B$2:$F$2</c:f>
              <c:numCache/>
            </c:numRef>
          </c:val>
        </c:ser>
        <c:ser>
          <c:idx val="1"/>
          <c:order val="1"/>
          <c:tx>
            <c:strRef>
              <c:f>'Performance(Raw)'!$A$3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'Performance(Raw)'!$B$1:$F$1</c:f>
              <c:strCache/>
            </c:strRef>
          </c:cat>
          <c:val>
            <c:numRef>
              <c:f>'Performance(Raw)'!$B$3:$F$3</c:f>
              <c:numCache/>
            </c:numRef>
          </c:val>
        </c:ser>
        <c:ser>
          <c:idx val="2"/>
          <c:order val="2"/>
          <c:tx>
            <c:strRef>
              <c:f>'Performance(Raw)'!$A$4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'Performance(Raw)'!$B$1:$F$1</c:f>
              <c:strCache/>
            </c:strRef>
          </c:cat>
          <c:val>
            <c:numRef>
              <c:f>'Performance(Raw)'!$B$4:$F$4</c:f>
              <c:numCache/>
            </c:numRef>
          </c:val>
        </c:ser>
        <c:ser>
          <c:idx val="3"/>
          <c:order val="3"/>
          <c:tx>
            <c:strRef>
              <c:f>'Performance(Raw)'!$A$5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'Performance(Raw)'!$B$1:$F$1</c:f>
              <c:strCache/>
            </c:strRef>
          </c:cat>
          <c:val>
            <c:numRef>
              <c:f>'Performance(Raw)'!$B$5:$F$5</c:f>
              <c:numCache/>
            </c:numRef>
          </c:val>
        </c:ser>
        <c:ser>
          <c:idx val="4"/>
          <c:order val="4"/>
          <c:tx>
            <c:strRef>
              <c:f>'Performance(Raw)'!$A$6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'Performance(Raw)'!$B$1:$F$1</c:f>
              <c:strCache/>
            </c:strRef>
          </c:cat>
          <c:val>
            <c:numRef>
              <c:f>'Performance(Raw)'!$B$6:$F$6</c:f>
              <c:numCache/>
            </c:numRef>
          </c:val>
        </c:ser>
        <c:axId val="38855612"/>
        <c:axId val="14156189"/>
      </c:bar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89"/>
          <c:w val="0.19775"/>
          <c:h val="0.3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775"/>
          <c:w val="0.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'Performance(Raw)'!$A$9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'Performance(Raw)'!$B$8:$F$8</c:f>
              <c:strCache/>
            </c:strRef>
          </c:cat>
          <c:val>
            <c:numRef>
              <c:f>'Performance(Raw)'!$B$9:$F$9</c:f>
              <c:numCache/>
            </c:numRef>
          </c:val>
        </c:ser>
        <c:ser>
          <c:idx val="1"/>
          <c:order val="1"/>
          <c:tx>
            <c:strRef>
              <c:f>'Performance(Raw)'!$A$10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'Performance(Raw)'!$B$8:$F$8</c:f>
              <c:strCache/>
            </c:strRef>
          </c:cat>
          <c:val>
            <c:numRef>
              <c:f>'Performance(Raw)'!$B$10:$F$10</c:f>
              <c:numCache/>
            </c:numRef>
          </c:val>
        </c:ser>
        <c:ser>
          <c:idx val="2"/>
          <c:order val="2"/>
          <c:tx>
            <c:strRef>
              <c:f>'Performance(Raw)'!$A$11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'Performance(Raw)'!$B$8:$F$8</c:f>
              <c:strCache/>
            </c:strRef>
          </c:cat>
          <c:val>
            <c:numRef>
              <c:f>'Performance(Raw)'!$B$11:$F$11</c:f>
              <c:numCache/>
            </c:numRef>
          </c:val>
        </c:ser>
        <c:ser>
          <c:idx val="3"/>
          <c:order val="3"/>
          <c:tx>
            <c:strRef>
              <c:f>'Performance(Raw)'!$A$12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'Performance(Raw)'!$B$8:$F$8</c:f>
              <c:strCache/>
            </c:strRef>
          </c:cat>
          <c:val>
            <c:numRef>
              <c:f>'Performance(Raw)'!$B$12:$F$12</c:f>
              <c:numCache/>
            </c:numRef>
          </c:val>
        </c:ser>
        <c:ser>
          <c:idx val="4"/>
          <c:order val="4"/>
          <c:tx>
            <c:strRef>
              <c:f>'Performance(Raw)'!$A$13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'Performance(Raw)'!$B$8:$F$8</c:f>
              <c:strCache/>
            </c:strRef>
          </c:cat>
          <c:val>
            <c:numRef>
              <c:f>'Performance(Raw)'!$B$13:$F$13</c:f>
              <c:numCache/>
            </c:numRef>
          </c:val>
        </c:ser>
        <c:axId val="60296838"/>
        <c:axId val="5800631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  <c:max val="3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6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7275"/>
          <c:w val="0.19775"/>
          <c:h val="0.3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"/>
          <c:w val="0.751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'Performance(Raw)'!$A$16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'Performance(Raw)'!$B$15:$F$15</c:f>
              <c:strCache/>
            </c:strRef>
          </c:cat>
          <c:val>
            <c:numRef>
              <c:f>'Performance(Raw)'!$B$16:$F$16</c:f>
              <c:numCache/>
            </c:numRef>
          </c:val>
        </c:ser>
        <c:ser>
          <c:idx val="1"/>
          <c:order val="1"/>
          <c:tx>
            <c:strRef>
              <c:f>'Performance(Raw)'!$A$17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'Performance(Raw)'!$B$15:$F$15</c:f>
              <c:strCache/>
            </c:strRef>
          </c:cat>
          <c:val>
            <c:numRef>
              <c:f>'Performance(Raw)'!$B$17:$F$17</c:f>
              <c:numCache/>
            </c:numRef>
          </c:val>
        </c:ser>
        <c:ser>
          <c:idx val="2"/>
          <c:order val="2"/>
          <c:tx>
            <c:strRef>
              <c:f>'Performance(Raw)'!$A$18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'Performance(Raw)'!$B$15:$F$15</c:f>
              <c:strCache/>
            </c:strRef>
          </c:cat>
          <c:val>
            <c:numRef>
              <c:f>'Performance(Raw)'!$B$18:$F$18</c:f>
              <c:numCache/>
            </c:numRef>
          </c:val>
        </c:ser>
        <c:ser>
          <c:idx val="3"/>
          <c:order val="3"/>
          <c:tx>
            <c:strRef>
              <c:f>'Performance(Raw)'!$A$19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'Performance(Raw)'!$B$15:$F$15</c:f>
              <c:strCache/>
            </c:strRef>
          </c:cat>
          <c:val>
            <c:numRef>
              <c:f>'Performance(Raw)'!$B$19:$F$19</c:f>
              <c:numCache/>
            </c:numRef>
          </c:val>
        </c:ser>
        <c:ser>
          <c:idx val="4"/>
          <c:order val="4"/>
          <c:tx>
            <c:strRef>
              <c:f>'Performance(Raw)'!$A$20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'Performance(Raw)'!$B$15:$F$15</c:f>
              <c:strCache/>
            </c:strRef>
          </c:cat>
          <c:val>
            <c:numRef>
              <c:f>'Performance(Raw)'!$B$20:$F$20</c:f>
              <c:numCache/>
            </c:numRef>
          </c:val>
        </c:ser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  <c:max val="3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8375"/>
          <c:w val="0.197"/>
          <c:h val="0.3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'Energe(POWERSTONE)'!$A$2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'Energe(POWERSTONE)'!$B$1:$F$1</c:f>
              <c:strCache/>
            </c:strRef>
          </c:cat>
          <c:val>
            <c:numRef>
              <c:f>'Energe(POWERSTONE)'!$B$2:$F$2</c:f>
              <c:numCache/>
            </c:numRef>
          </c:val>
        </c:ser>
        <c:ser>
          <c:idx val="1"/>
          <c:order val="1"/>
          <c:tx>
            <c:strRef>
              <c:f>'Energe(POWERSTONE)'!$A$3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'Energe(POWERSTONE)'!$B$1:$F$1</c:f>
              <c:strCache/>
            </c:strRef>
          </c:cat>
          <c:val>
            <c:numRef>
              <c:f>'Energe(POWERSTONE)'!$B$3:$F$3</c:f>
              <c:numCache/>
            </c:numRef>
          </c:val>
        </c:ser>
        <c:ser>
          <c:idx val="2"/>
          <c:order val="2"/>
          <c:tx>
            <c:strRef>
              <c:f>'Energe(POWERSTONE)'!$A$4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'Energe(POWERSTONE)'!$B$1:$F$1</c:f>
              <c:strCache/>
            </c:strRef>
          </c:cat>
          <c:val>
            <c:numRef>
              <c:f>'Energe(POWERSTONE)'!$B$4:$F$4</c:f>
              <c:numCache/>
            </c:numRef>
          </c:val>
        </c:ser>
        <c:ser>
          <c:idx val="3"/>
          <c:order val="3"/>
          <c:tx>
            <c:strRef>
              <c:f>'Energe(POWERSTONE)'!$A$5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'Energe(POWERSTONE)'!$B$1:$F$1</c:f>
              <c:strCache/>
            </c:strRef>
          </c:cat>
          <c:val>
            <c:numRef>
              <c:f>'Energe(POWERSTONE)'!$B$5:$F$5</c:f>
              <c:numCache/>
            </c:numRef>
          </c:val>
        </c:ser>
        <c:ser>
          <c:idx val="4"/>
          <c:order val="4"/>
          <c:tx>
            <c:strRef>
              <c:f>'Energe(POWERSTONE)'!$A$6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'Energe(POWERSTONE)'!$B$1:$F$1</c:f>
              <c:strCache/>
            </c:strRef>
          </c:cat>
          <c:val>
            <c:numRef>
              <c:f>'Energe(POWERSTONE)'!$B$6:$F$6</c:f>
              <c:numCache/>
            </c:numRef>
          </c:val>
        </c:ser>
        <c:axId val="801658"/>
        <c:axId val="7214923"/>
      </c:bar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176"/>
          <c:w val="0.168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'Energe(POWERSTONE)'!$A$9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'Energe(POWERSTONE)'!$B$8:$F$8</c:f>
              <c:strCache/>
            </c:strRef>
          </c:cat>
          <c:val>
            <c:numRef>
              <c:f>'Energe(POWERSTONE)'!$B$9:$F$9</c:f>
              <c:numCache/>
            </c:numRef>
          </c:val>
        </c:ser>
        <c:ser>
          <c:idx val="1"/>
          <c:order val="1"/>
          <c:tx>
            <c:strRef>
              <c:f>'Energe(POWERSTONE)'!$A$10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'Energe(POWERSTONE)'!$B$8:$F$8</c:f>
              <c:strCache/>
            </c:strRef>
          </c:cat>
          <c:val>
            <c:numRef>
              <c:f>'Energe(POWERSTONE)'!$B$10:$F$10</c:f>
              <c:numCache/>
            </c:numRef>
          </c:val>
        </c:ser>
        <c:ser>
          <c:idx val="2"/>
          <c:order val="2"/>
          <c:tx>
            <c:strRef>
              <c:f>'Energe(POWERSTONE)'!$A$11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'Energe(POWERSTONE)'!$B$8:$F$8</c:f>
              <c:strCache/>
            </c:strRef>
          </c:cat>
          <c:val>
            <c:numRef>
              <c:f>'Energe(POWERSTONE)'!$B$11:$F$11</c:f>
              <c:numCache/>
            </c:numRef>
          </c:val>
        </c:ser>
        <c:ser>
          <c:idx val="3"/>
          <c:order val="3"/>
          <c:tx>
            <c:strRef>
              <c:f>'Energe(POWERSTONE)'!$A$12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'Energe(POWERSTONE)'!$B$8:$F$8</c:f>
              <c:strCache/>
            </c:strRef>
          </c:cat>
          <c:val>
            <c:numRef>
              <c:f>'Energe(POWERSTONE)'!$B$12:$F$12</c:f>
              <c:numCache/>
            </c:numRef>
          </c:val>
        </c:ser>
        <c:ser>
          <c:idx val="4"/>
          <c:order val="4"/>
          <c:tx>
            <c:strRef>
              <c:f>'Energe(POWERSTONE)'!$A$13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'Energe(POWERSTONE)'!$B$8:$F$8</c:f>
              <c:strCache/>
            </c:strRef>
          </c:cat>
          <c:val>
            <c:numRef>
              <c:f>'Energe(POWERSTONE)'!$B$13:$F$13</c:f>
              <c:numCache/>
            </c:numRef>
          </c:val>
        </c:ser>
        <c:axId val="64934308"/>
        <c:axId val="47537861"/>
      </c:bar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202"/>
          <c:w val="0.1682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0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'Energe(POWERSTONE)'!$A$16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'Energe(POWERSTONE)'!$B$15:$F$15</c:f>
              <c:strCache/>
            </c:strRef>
          </c:cat>
          <c:val>
            <c:numRef>
              <c:f>'Energe(POWERSTONE)'!$B$16:$F$16</c:f>
              <c:numCache/>
            </c:numRef>
          </c:val>
        </c:ser>
        <c:ser>
          <c:idx val="1"/>
          <c:order val="1"/>
          <c:tx>
            <c:strRef>
              <c:f>'Energe(POWERSTONE)'!$A$17</c:f>
              <c:strCache>
                <c:ptCount val="1"/>
                <c:pt idx="0">
                  <c:v>ABenefit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'Energe(POWERSTONE)'!$B$15:$F$15</c:f>
              <c:strCache/>
            </c:strRef>
          </c:cat>
          <c:val>
            <c:numRef>
              <c:f>'Energe(POWERSTONE)'!$B$17:$F$17</c:f>
              <c:numCache/>
            </c:numRef>
          </c:val>
        </c:ser>
        <c:ser>
          <c:idx val="2"/>
          <c:order val="2"/>
          <c:tx>
            <c:strRef>
              <c:f>'Energe(POWERSTONE)'!$A$18</c:f>
              <c:strCache>
                <c:ptCount val="1"/>
                <c:pt idx="0">
                  <c:v>Workfunction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'Energe(POWERSTONE)'!$B$15:$F$15</c:f>
              <c:strCache/>
            </c:strRef>
          </c:cat>
          <c:val>
            <c:numRef>
              <c:f>'Energe(POWERSTONE)'!$B$18:$F$18</c:f>
              <c:numCache/>
            </c:numRef>
          </c:val>
        </c:ser>
        <c:ser>
          <c:idx val="3"/>
          <c:order val="3"/>
          <c:tx>
            <c:strRef>
              <c:f>'Energe(POWERSTONE)'!$A$19</c:f>
              <c:strCache>
                <c:ptCount val="1"/>
                <c:pt idx="0">
                  <c:v>Benefit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'Energe(POWERSTONE)'!$B$15:$F$15</c:f>
              <c:strCache/>
            </c:strRef>
          </c:cat>
          <c:val>
            <c:numRef>
              <c:f>'Energe(POWERSTONE)'!$B$19:$F$19</c:f>
              <c:numCache/>
            </c:numRef>
          </c:val>
        </c:ser>
        <c:ser>
          <c:idx val="4"/>
          <c:order val="4"/>
          <c:tx>
            <c:strRef>
              <c:f>'Energe(POWERSTONE)'!$A$20</c:f>
              <c:strCache>
                <c:ptCount val="1"/>
                <c:pt idx="0">
                  <c:v>Greedy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'Energe(POWERSTONE)'!$B$15:$F$15</c:f>
              <c:strCache/>
            </c:strRef>
          </c:cat>
          <c:val>
            <c:numRef>
              <c:f>'Energe(POWERSTONE)'!$B$20:$F$20</c:f>
              <c:numCache/>
            </c:numRef>
          </c:val>
        </c:ser>
        <c:axId val="25187566"/>
        <c:axId val="25361503"/>
      </c:bar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219"/>
          <c:w val="0.168"/>
          <c:h val="0.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13</xdr:row>
      <xdr:rowOff>57150</xdr:rowOff>
    </xdr:from>
    <xdr:to>
      <xdr:col>14</xdr:col>
      <xdr:colOff>590550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5734050" y="2162175"/>
        <a:ext cx="368617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0</xdr:row>
      <xdr:rowOff>76200</xdr:rowOff>
    </xdr:from>
    <xdr:to>
      <xdr:col>15</xdr:col>
      <xdr:colOff>523875</xdr:colOff>
      <xdr:row>12</xdr:row>
      <xdr:rowOff>38100</xdr:rowOff>
    </xdr:to>
    <xdr:graphicFrame>
      <xdr:nvGraphicFramePr>
        <xdr:cNvPr id="2" name="Chart 2"/>
        <xdr:cNvGraphicFramePr/>
      </xdr:nvGraphicFramePr>
      <xdr:xfrm>
        <a:off x="5114925" y="76200"/>
        <a:ext cx="48482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25</xdr:row>
      <xdr:rowOff>142875</xdr:rowOff>
    </xdr:from>
    <xdr:to>
      <xdr:col>15</xdr:col>
      <xdr:colOff>47625</xdr:colOff>
      <xdr:row>36</xdr:row>
      <xdr:rowOff>123825</xdr:rowOff>
    </xdr:to>
    <xdr:graphicFrame>
      <xdr:nvGraphicFramePr>
        <xdr:cNvPr id="3" name="Chart 3"/>
        <xdr:cNvGraphicFramePr/>
      </xdr:nvGraphicFramePr>
      <xdr:xfrm>
        <a:off x="5772150" y="4191000"/>
        <a:ext cx="37147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76200</xdr:rowOff>
    </xdr:from>
    <xdr:to>
      <xdr:col>15</xdr:col>
      <xdr:colOff>304800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5314950" y="76200"/>
        <a:ext cx="44672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15</xdr:row>
      <xdr:rowOff>9525</xdr:rowOff>
    </xdr:from>
    <xdr:to>
      <xdr:col>15</xdr:col>
      <xdr:colOff>285750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5295900" y="2438400"/>
        <a:ext cx="4467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28</xdr:row>
      <xdr:rowOff>142875</xdr:rowOff>
    </xdr:from>
    <xdr:to>
      <xdr:col>15</xdr:col>
      <xdr:colOff>314325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5305425" y="4676775"/>
        <a:ext cx="4486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0</xdr:rowOff>
    </xdr:from>
    <xdr:to>
      <xdr:col>14</xdr:col>
      <xdr:colOff>476250</xdr:colOff>
      <xdr:row>14</xdr:row>
      <xdr:rowOff>38100</xdr:rowOff>
    </xdr:to>
    <xdr:graphicFrame>
      <xdr:nvGraphicFramePr>
        <xdr:cNvPr id="1" name="Chart 7"/>
        <xdr:cNvGraphicFramePr/>
      </xdr:nvGraphicFramePr>
      <xdr:xfrm>
        <a:off x="6172200" y="323850"/>
        <a:ext cx="47910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15</xdr:row>
      <xdr:rowOff>152400</xdr:rowOff>
    </xdr:from>
    <xdr:to>
      <xdr:col>14</xdr:col>
      <xdr:colOff>466725</xdr:colOff>
      <xdr:row>27</xdr:row>
      <xdr:rowOff>133350</xdr:rowOff>
    </xdr:to>
    <xdr:graphicFrame>
      <xdr:nvGraphicFramePr>
        <xdr:cNvPr id="2" name="Chart 8"/>
        <xdr:cNvGraphicFramePr/>
      </xdr:nvGraphicFramePr>
      <xdr:xfrm>
        <a:off x="6172200" y="2581275"/>
        <a:ext cx="47815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28</xdr:row>
      <xdr:rowOff>142875</xdr:rowOff>
    </xdr:from>
    <xdr:to>
      <xdr:col>14</xdr:col>
      <xdr:colOff>457200</xdr:colOff>
      <xdr:row>41</xdr:row>
      <xdr:rowOff>123825</xdr:rowOff>
    </xdr:to>
    <xdr:graphicFrame>
      <xdr:nvGraphicFramePr>
        <xdr:cNvPr id="3" name="Chart 9"/>
        <xdr:cNvGraphicFramePr/>
      </xdr:nvGraphicFramePr>
      <xdr:xfrm>
        <a:off x="6153150" y="4676775"/>
        <a:ext cx="47910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12.57421875" style="0" customWidth="1"/>
    <col min="2" max="3" width="13.57421875" style="2" bestFit="1" customWidth="1"/>
    <col min="4" max="4" width="17.57421875" style="0" customWidth="1"/>
    <col min="5" max="5" width="13.00390625" style="0" bestFit="1" customWidth="1"/>
    <col min="9" max="9" width="11.140625" style="0" customWidth="1"/>
    <col min="12" max="12" width="8.28125" style="0" customWidth="1"/>
    <col min="14" max="14" width="12.00390625" style="0" bestFit="1" customWidth="1"/>
  </cols>
  <sheetData>
    <row r="1" ht="12.75">
      <c r="A1" t="s">
        <v>58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59</v>
      </c>
    </row>
    <row r="9" spans="2:15" ht="12.75">
      <c r="B9" s="2" t="s">
        <v>49</v>
      </c>
      <c r="C9" s="2" t="s">
        <v>50</v>
      </c>
      <c r="D9" t="s">
        <v>15</v>
      </c>
      <c r="E9" t="s">
        <v>16</v>
      </c>
      <c r="F9" t="s">
        <v>17</v>
      </c>
      <c r="I9" t="s">
        <v>43</v>
      </c>
      <c r="J9" s="2"/>
      <c r="M9" s="2" t="s">
        <v>47</v>
      </c>
      <c r="N9" s="2">
        <v>100000000</v>
      </c>
      <c r="O9" t="s">
        <v>52</v>
      </c>
    </row>
    <row r="10" spans="1:12" ht="31.5" customHeight="1">
      <c r="A10" t="s">
        <v>29</v>
      </c>
      <c r="B10" s="2">
        <v>80502359</v>
      </c>
      <c r="C10" s="2">
        <v>33972359</v>
      </c>
      <c r="D10">
        <v>1</v>
      </c>
      <c r="E10">
        <v>1</v>
      </c>
      <c r="F10">
        <v>5770</v>
      </c>
      <c r="I10" s="8" t="s">
        <v>44</v>
      </c>
      <c r="J10" s="7" t="s">
        <v>45</v>
      </c>
      <c r="K10" s="7" t="s">
        <v>46</v>
      </c>
      <c r="L10" s="6" t="s">
        <v>48</v>
      </c>
    </row>
    <row r="11" spans="1:12" ht="12.75">
      <c r="A11" t="s">
        <v>30</v>
      </c>
      <c r="B11" s="2">
        <v>348959508</v>
      </c>
      <c r="C11" s="2">
        <v>23766604</v>
      </c>
      <c r="D11">
        <v>1</v>
      </c>
      <c r="E11">
        <v>1</v>
      </c>
      <c r="F11">
        <v>3393</v>
      </c>
      <c r="I11" s="9" t="str">
        <f aca="true" t="shared" si="0" ref="I11:I19">A10</f>
        <v>AIFIRF01</v>
      </c>
      <c r="J11" s="10">
        <f aca="true" t="shared" si="1" ref="J11:J19">1000*B10/$N$9</f>
        <v>805.02359</v>
      </c>
      <c r="K11" s="10">
        <f aca="true" t="shared" si="2" ref="K11:K19">1000*C10/$N$9</f>
        <v>339.72359</v>
      </c>
      <c r="L11" s="5">
        <f aca="true" t="shared" si="3" ref="L11:L19">F10</f>
        <v>5770</v>
      </c>
    </row>
    <row r="12" spans="1:12" ht="12.75">
      <c r="A12" t="s">
        <v>31</v>
      </c>
      <c r="B12" s="2">
        <v>150019667</v>
      </c>
      <c r="C12" s="2">
        <v>6986215</v>
      </c>
      <c r="D12">
        <v>1</v>
      </c>
      <c r="E12">
        <v>1</v>
      </c>
      <c r="F12">
        <v>2991</v>
      </c>
      <c r="I12" s="9" t="str">
        <f t="shared" si="0"/>
        <v>BITMNP01</v>
      </c>
      <c r="J12" s="10">
        <f t="shared" si="1"/>
        <v>3489.59508</v>
      </c>
      <c r="K12" s="10">
        <f t="shared" si="2"/>
        <v>237.66604</v>
      </c>
      <c r="L12" s="5">
        <f t="shared" si="3"/>
        <v>3393</v>
      </c>
    </row>
    <row r="13" spans="1:12" ht="12.75">
      <c r="A13" t="s">
        <v>32</v>
      </c>
      <c r="B13" s="2">
        <v>70333614</v>
      </c>
      <c r="C13" s="2">
        <v>44899628</v>
      </c>
      <c r="D13">
        <v>1</v>
      </c>
      <c r="E13">
        <v>1</v>
      </c>
      <c r="F13">
        <v>2759</v>
      </c>
      <c r="I13" s="9" t="str">
        <f t="shared" si="0"/>
        <v>IDCTRN01</v>
      </c>
      <c r="J13" s="10">
        <f t="shared" si="1"/>
        <v>1500.19667</v>
      </c>
      <c r="K13" s="10">
        <f t="shared" si="2"/>
        <v>69.86215</v>
      </c>
      <c r="L13" s="5">
        <f t="shared" si="3"/>
        <v>2991</v>
      </c>
    </row>
    <row r="14" spans="1:12" ht="12.75">
      <c r="A14" t="s">
        <v>33</v>
      </c>
      <c r="B14" s="2">
        <v>2668275</v>
      </c>
      <c r="C14" s="2">
        <v>375125</v>
      </c>
      <c r="D14" s="15">
        <v>1200723.75</v>
      </c>
      <c r="E14">
        <v>165092.5</v>
      </c>
      <c r="F14">
        <v>1889</v>
      </c>
      <c r="I14" s="9" t="str">
        <f t="shared" si="0"/>
        <v>TTSPKR01</v>
      </c>
      <c r="J14" s="10">
        <f t="shared" si="1"/>
        <v>703.33614</v>
      </c>
      <c r="K14" s="10">
        <f t="shared" si="2"/>
        <v>448.99628</v>
      </c>
      <c r="L14" s="5">
        <f t="shared" si="3"/>
        <v>2759</v>
      </c>
    </row>
    <row r="15" spans="1:12" ht="12.75">
      <c r="A15" t="s">
        <v>34</v>
      </c>
      <c r="B15" s="2">
        <v>2860725</v>
      </c>
      <c r="C15" s="2">
        <v>904225</v>
      </c>
      <c r="D15" s="15">
        <v>1404615.975</v>
      </c>
      <c r="E15">
        <v>451208.3</v>
      </c>
      <c r="F15">
        <v>2232</v>
      </c>
      <c r="I15" s="9" t="str">
        <f t="shared" si="0"/>
        <v>insert</v>
      </c>
      <c r="J15" s="10">
        <f t="shared" si="1"/>
        <v>26.68275</v>
      </c>
      <c r="K15" s="10">
        <f t="shared" si="2"/>
        <v>3.75125</v>
      </c>
      <c r="L15" s="5">
        <f t="shared" si="3"/>
        <v>1889</v>
      </c>
    </row>
    <row r="16" spans="1:12" ht="12.75">
      <c r="A16" t="s">
        <v>35</v>
      </c>
      <c r="B16" s="2">
        <v>25376800</v>
      </c>
      <c r="C16" s="2">
        <v>2559225</v>
      </c>
      <c r="D16" s="15">
        <v>20778523.84</v>
      </c>
      <c r="E16">
        <v>2162545</v>
      </c>
      <c r="F16">
        <v>4513</v>
      </c>
      <c r="I16" s="9" t="str">
        <f t="shared" si="0"/>
        <v>binary</v>
      </c>
      <c r="J16" s="10">
        <f t="shared" si="1"/>
        <v>28.60725</v>
      </c>
      <c r="K16" s="10">
        <f t="shared" si="2"/>
        <v>9.04225</v>
      </c>
      <c r="L16" s="5">
        <f t="shared" si="3"/>
        <v>2232</v>
      </c>
    </row>
    <row r="17" spans="1:12" ht="12.75">
      <c r="A17" t="s">
        <v>36</v>
      </c>
      <c r="B17" s="2">
        <v>4197443675</v>
      </c>
      <c r="C17" s="2">
        <v>1883577075</v>
      </c>
      <c r="D17" s="15">
        <v>2727079156</v>
      </c>
      <c r="E17">
        <v>1223760026</v>
      </c>
      <c r="F17">
        <v>2122</v>
      </c>
      <c r="I17" s="9" t="str">
        <f t="shared" si="0"/>
        <v>matmul</v>
      </c>
      <c r="J17" s="10">
        <f t="shared" si="1"/>
        <v>253.768</v>
      </c>
      <c r="K17" s="10">
        <f t="shared" si="2"/>
        <v>25.59225</v>
      </c>
      <c r="L17" s="5">
        <f t="shared" si="3"/>
        <v>4513</v>
      </c>
    </row>
    <row r="18" spans="1:12" ht="12.75">
      <c r="A18" t="s">
        <v>37</v>
      </c>
      <c r="B18" s="2">
        <v>70138600</v>
      </c>
      <c r="C18" s="2">
        <v>5197075</v>
      </c>
      <c r="D18" s="15">
        <v>53298322.14</v>
      </c>
      <c r="E18">
        <v>3949257.293</v>
      </c>
      <c r="F18">
        <v>2274</v>
      </c>
      <c r="I18" s="9" t="str">
        <f t="shared" si="0"/>
        <v>g3fax</v>
      </c>
      <c r="J18" s="10">
        <f t="shared" si="1"/>
        <v>41974.43675</v>
      </c>
      <c r="K18" s="10">
        <f t="shared" si="2"/>
        <v>18835.77075</v>
      </c>
      <c r="L18" s="5">
        <f t="shared" si="3"/>
        <v>2122</v>
      </c>
    </row>
    <row r="19" spans="2:12" ht="12.75">
      <c r="B19" s="2">
        <f>AVERAGE(B10:B18)</f>
        <v>549811469.2222222</v>
      </c>
      <c r="C19" s="2">
        <f>AVERAGE(C10:C18)</f>
        <v>222470836.7777778</v>
      </c>
      <c r="F19">
        <f>AVERAGE(F10:F18)</f>
        <v>3104.777777777778</v>
      </c>
      <c r="I19" s="11" t="str">
        <f t="shared" si="0"/>
        <v>brev</v>
      </c>
      <c r="J19" s="12">
        <f t="shared" si="1"/>
        <v>701.386</v>
      </c>
      <c r="K19" s="12">
        <f t="shared" si="2"/>
        <v>51.97075</v>
      </c>
      <c r="L19" s="13">
        <f t="shared" si="3"/>
        <v>2274</v>
      </c>
    </row>
    <row r="20" spans="9:12" ht="12.75">
      <c r="I20" s="14" t="s">
        <v>53</v>
      </c>
      <c r="J20" s="10">
        <f>AVERAGE(J11:J19)</f>
        <v>5498.1146922222215</v>
      </c>
      <c r="K20" s="10">
        <f>AVERAGE(K11:K19)</f>
        <v>2224.7083677777778</v>
      </c>
      <c r="L20" s="10">
        <f>AVERAGE(L11:L19)</f>
        <v>3104.777777777778</v>
      </c>
    </row>
    <row r="21" ht="12.75">
      <c r="B21" s="2" t="s">
        <v>51</v>
      </c>
    </row>
    <row r="23" s="4" customFormat="1" ht="12.75"/>
    <row r="26" ht="12.75">
      <c r="A26" t="s">
        <v>60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zoomScale="80" zoomScaleNormal="80" zoomScalePageLayoutView="0" workbookViewId="0" topLeftCell="A1">
      <selection activeCell="H29" sqref="H29"/>
    </sheetView>
  </sheetViews>
  <sheetFormatPr defaultColWidth="9.140625" defaultRowHeight="12.75"/>
  <cols>
    <col min="4" max="5" width="9.140625" style="3" customWidth="1"/>
  </cols>
  <sheetData>
    <row r="1" ht="15.75" customHeight="1"/>
    <row r="2" spans="2:6" ht="12.75">
      <c r="B2" t="s">
        <v>13</v>
      </c>
      <c r="C2" t="s">
        <v>14</v>
      </c>
      <c r="D2" s="3" t="s">
        <v>15</v>
      </c>
      <c r="E2" s="3" t="s">
        <v>16</v>
      </c>
      <c r="F2" t="s">
        <v>17</v>
      </c>
    </row>
    <row r="3" spans="1:6" ht="12.75">
      <c r="A3" t="s">
        <v>18</v>
      </c>
      <c r="B3">
        <v>16</v>
      </c>
      <c r="C3">
        <v>12.7</v>
      </c>
      <c r="D3" s="3">
        <v>1</v>
      </c>
      <c r="E3" s="3">
        <v>1</v>
      </c>
      <c r="F3">
        <v>29000</v>
      </c>
    </row>
    <row r="4" spans="1:6" ht="12.75">
      <c r="A4" t="s">
        <v>19</v>
      </c>
      <c r="B4">
        <v>32</v>
      </c>
      <c r="C4">
        <v>4.57</v>
      </c>
      <c r="D4" s="3">
        <v>1</v>
      </c>
      <c r="E4" s="3">
        <v>1</v>
      </c>
      <c r="F4">
        <v>142000</v>
      </c>
    </row>
    <row r="5" spans="1:6" ht="12.75">
      <c r="A5" t="s">
        <v>20</v>
      </c>
      <c r="B5">
        <v>4.49</v>
      </c>
      <c r="C5">
        <v>0.641</v>
      </c>
      <c r="D5" s="3">
        <v>1</v>
      </c>
      <c r="E5" s="3">
        <v>1</v>
      </c>
      <c r="F5">
        <v>47000</v>
      </c>
    </row>
    <row r="6" spans="1:6" ht="12.75">
      <c r="A6" t="s">
        <v>21</v>
      </c>
      <c r="B6">
        <v>4</v>
      </c>
      <c r="C6">
        <v>0.444</v>
      </c>
      <c r="D6" s="3">
        <v>1</v>
      </c>
      <c r="E6" s="3">
        <v>1</v>
      </c>
      <c r="F6">
        <v>4000</v>
      </c>
    </row>
    <row r="7" spans="1:6" ht="12.75">
      <c r="A7" t="s">
        <v>22</v>
      </c>
      <c r="B7">
        <v>64</v>
      </c>
      <c r="C7">
        <v>1.23</v>
      </c>
      <c r="D7" s="3">
        <v>1</v>
      </c>
      <c r="E7" s="3">
        <v>1</v>
      </c>
      <c r="F7">
        <v>22000</v>
      </c>
    </row>
    <row r="8" spans="1:6" ht="12.75">
      <c r="A8" t="s">
        <v>23</v>
      </c>
      <c r="B8">
        <v>63.9</v>
      </c>
      <c r="C8">
        <v>0.46</v>
      </c>
      <c r="D8" s="3">
        <v>1</v>
      </c>
      <c r="E8" s="3">
        <v>1</v>
      </c>
      <c r="F8">
        <v>42000</v>
      </c>
    </row>
    <row r="9" spans="1:6" ht="12.75">
      <c r="A9" t="s">
        <v>24</v>
      </c>
      <c r="B9">
        <v>4.11</v>
      </c>
      <c r="C9">
        <v>0.046</v>
      </c>
      <c r="D9" s="3">
        <v>1</v>
      </c>
      <c r="E9" s="3">
        <v>1</v>
      </c>
      <c r="F9">
        <v>10000</v>
      </c>
    </row>
    <row r="10" spans="1:6" ht="12.75">
      <c r="A10" t="s">
        <v>25</v>
      </c>
      <c r="B10">
        <v>10</v>
      </c>
      <c r="C10">
        <v>3.85</v>
      </c>
      <c r="D10" s="3">
        <v>1</v>
      </c>
      <c r="E10" s="3">
        <v>1</v>
      </c>
      <c r="F10">
        <v>14000</v>
      </c>
    </row>
    <row r="11" spans="1:6" ht="12.75">
      <c r="A11" t="s">
        <v>26</v>
      </c>
      <c r="B11">
        <v>2</v>
      </c>
      <c r="C11">
        <v>0.5</v>
      </c>
      <c r="D11" s="3">
        <v>1</v>
      </c>
      <c r="E11" s="3">
        <v>1</v>
      </c>
      <c r="F11">
        <v>14000</v>
      </c>
    </row>
    <row r="12" spans="1:6" ht="12.75">
      <c r="A12" t="s">
        <v>27</v>
      </c>
      <c r="B12">
        <v>15.98</v>
      </c>
      <c r="C12">
        <v>2</v>
      </c>
      <c r="D12" s="3">
        <v>1</v>
      </c>
      <c r="E12" s="3">
        <v>1</v>
      </c>
      <c r="F12">
        <v>44000</v>
      </c>
    </row>
    <row r="13" spans="1:6" ht="12.75">
      <c r="A13" t="s">
        <v>28</v>
      </c>
      <c r="B13">
        <v>15.98</v>
      </c>
      <c r="C13">
        <v>1.14</v>
      </c>
      <c r="D13" s="3">
        <v>1</v>
      </c>
      <c r="E13" s="3">
        <v>1</v>
      </c>
      <c r="F13">
        <v>156000</v>
      </c>
    </row>
    <row r="14" spans="1:6" ht="12.75">
      <c r="A14" t="s">
        <v>54</v>
      </c>
      <c r="B14">
        <f>AVERAGE(B3:B13)</f>
        <v>21.132727272727273</v>
      </c>
      <c r="C14">
        <f>AVERAGE(C3:C13)</f>
        <v>2.5073636363636367</v>
      </c>
      <c r="D14" s="3">
        <f>AVERAGE(D3:D13)</f>
        <v>1</v>
      </c>
      <c r="E14" s="3">
        <f>AVERAGE(E3:E13)</f>
        <v>1</v>
      </c>
      <c r="F14">
        <f>AVERAGE(F3:F13)</f>
        <v>47636.36363636364</v>
      </c>
    </row>
    <row r="19" ht="12.75">
      <c r="A19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="80" zoomScaleNormal="80" zoomScalePageLayoutView="0" workbookViewId="0" topLeftCell="A1">
      <selection activeCell="A40" sqref="A40"/>
    </sheetView>
  </sheetViews>
  <sheetFormatPr defaultColWidth="9.140625" defaultRowHeight="12.75"/>
  <cols>
    <col min="1" max="1" width="13.57421875" style="0" customWidth="1"/>
  </cols>
  <sheetData>
    <row r="1" spans="1:6" ht="12.75">
      <c r="A1" t="s">
        <v>12</v>
      </c>
      <c r="B1" t="s">
        <v>5</v>
      </c>
      <c r="C1" t="s">
        <v>9</v>
      </c>
      <c r="D1" t="s">
        <v>6</v>
      </c>
      <c r="E1" t="s">
        <v>7</v>
      </c>
      <c r="F1" t="s">
        <v>8</v>
      </c>
    </row>
    <row r="2" spans="1:6" ht="12.75">
      <c r="A2" t="s">
        <v>0</v>
      </c>
      <c r="B2">
        <v>222.05863445162</v>
      </c>
      <c r="C2">
        <v>233.28555804856</v>
      </c>
      <c r="D2">
        <v>226.47596181</v>
      </c>
      <c r="E2">
        <v>234.4235751181</v>
      </c>
      <c r="F2">
        <v>249.5362488127</v>
      </c>
    </row>
    <row r="3" spans="1:6" ht="12.75">
      <c r="A3" t="s">
        <v>4</v>
      </c>
      <c r="B3">
        <v>223.10523955746</v>
      </c>
      <c r="C3">
        <v>236.43937733998</v>
      </c>
      <c r="D3">
        <v>230.7121106202</v>
      </c>
      <c r="E3">
        <v>242.8778933104</v>
      </c>
      <c r="F3">
        <v>261.52632911668</v>
      </c>
    </row>
    <row r="4" spans="1:6" ht="12.75">
      <c r="A4" t="s">
        <v>2</v>
      </c>
      <c r="B4">
        <v>222.23326320162</v>
      </c>
      <c r="C4">
        <v>234.08241275756</v>
      </c>
      <c r="D4">
        <v>227.843714485</v>
      </c>
      <c r="E4">
        <v>248.1475782883</v>
      </c>
      <c r="F4">
        <v>276.53040613874</v>
      </c>
    </row>
    <row r="5" spans="1:6" ht="12.75">
      <c r="A5" t="s">
        <v>1</v>
      </c>
      <c r="B5">
        <v>254.82041918474</v>
      </c>
      <c r="C5">
        <v>263.33335615484</v>
      </c>
      <c r="D5">
        <v>254.371703356</v>
      </c>
      <c r="E5">
        <v>250.95722466</v>
      </c>
      <c r="F5">
        <v>260.44899364846</v>
      </c>
    </row>
    <row r="6" spans="1:6" ht="12.75">
      <c r="A6" t="s">
        <v>3</v>
      </c>
      <c r="B6">
        <v>222.15696320162</v>
      </c>
      <c r="C6">
        <v>234.15582487556</v>
      </c>
      <c r="D6">
        <v>228.522042705</v>
      </c>
      <c r="E6">
        <v>257.18624051616</v>
      </c>
      <c r="F6">
        <v>307.28585356236</v>
      </c>
    </row>
    <row r="8" spans="1:6" ht="12.75">
      <c r="A8" t="s">
        <v>10</v>
      </c>
      <c r="B8" t="s">
        <v>5</v>
      </c>
      <c r="C8" t="s">
        <v>9</v>
      </c>
      <c r="D8" t="s">
        <v>6</v>
      </c>
      <c r="E8" t="s">
        <v>7</v>
      </c>
      <c r="F8" t="s">
        <v>8</v>
      </c>
    </row>
    <row r="9" spans="1:6" ht="12.75">
      <c r="A9" t="s">
        <v>0</v>
      </c>
      <c r="B9">
        <v>75.1871286262</v>
      </c>
      <c r="C9">
        <v>83.9213389808</v>
      </c>
      <c r="D9">
        <v>83.78566977616</v>
      </c>
      <c r="E9">
        <v>86.0539249904</v>
      </c>
      <c r="F9">
        <v>96.91007600456</v>
      </c>
    </row>
    <row r="10" spans="1:6" ht="12.75">
      <c r="A10" t="s">
        <v>4</v>
      </c>
      <c r="B10">
        <v>76.1622974292</v>
      </c>
      <c r="C10">
        <v>86.21129429378</v>
      </c>
      <c r="D10">
        <v>87.36120241644</v>
      </c>
      <c r="E10">
        <v>92.323582555</v>
      </c>
      <c r="F10">
        <v>107.65198258526</v>
      </c>
    </row>
    <row r="11" spans="1:6" ht="12.75">
      <c r="A11" t="s">
        <v>2</v>
      </c>
      <c r="B11">
        <v>75.1896394862</v>
      </c>
      <c r="C11">
        <v>84.1282085508</v>
      </c>
      <c r="D11">
        <v>84.18566977616</v>
      </c>
      <c r="E11">
        <v>93.35887427654</v>
      </c>
      <c r="F11">
        <v>111.20621125374</v>
      </c>
    </row>
    <row r="12" spans="1:6" ht="12.75">
      <c r="A12" t="s">
        <v>1</v>
      </c>
      <c r="B12">
        <v>113.26182847258</v>
      </c>
      <c r="C12">
        <v>122.3324874023</v>
      </c>
      <c r="D12">
        <v>121.18413435916</v>
      </c>
      <c r="E12">
        <v>118.03964033118</v>
      </c>
      <c r="F12">
        <v>123.85679010322</v>
      </c>
    </row>
    <row r="13" spans="1:6" ht="12.75">
      <c r="A13" t="s">
        <v>3</v>
      </c>
      <c r="B13">
        <v>75.1889794862</v>
      </c>
      <c r="C13">
        <v>84.2781390138</v>
      </c>
      <c r="D13">
        <v>84.63004421816</v>
      </c>
      <c r="E13">
        <v>95.47893490076</v>
      </c>
      <c r="F13">
        <v>120.10917111588</v>
      </c>
    </row>
    <row r="15" spans="1:6" ht="12.75">
      <c r="A15" t="s">
        <v>11</v>
      </c>
      <c r="B15" t="s">
        <v>5</v>
      </c>
      <c r="C15" t="s">
        <v>9</v>
      </c>
      <c r="D15" t="s">
        <v>6</v>
      </c>
      <c r="E15" t="s">
        <v>7</v>
      </c>
      <c r="F15" t="s">
        <v>8</v>
      </c>
    </row>
    <row r="16" spans="1:6" ht="12.75">
      <c r="A16" t="s">
        <v>0</v>
      </c>
      <c r="B16">
        <v>274.2707510532</v>
      </c>
      <c r="C16">
        <v>336.20769150824</v>
      </c>
      <c r="D16">
        <v>355.2467014218</v>
      </c>
      <c r="E16">
        <v>240.99192567196</v>
      </c>
      <c r="F16">
        <v>283.44322971996</v>
      </c>
    </row>
    <row r="17" spans="1:6" ht="12.75">
      <c r="A17" t="s">
        <v>4</v>
      </c>
      <c r="B17">
        <v>275.6079037522</v>
      </c>
      <c r="C17">
        <v>339.54592924174</v>
      </c>
      <c r="D17">
        <v>360.53710574756</v>
      </c>
      <c r="E17">
        <v>253.53249751196</v>
      </c>
      <c r="F17">
        <v>289.18036612822</v>
      </c>
    </row>
    <row r="18" spans="1:6" ht="12.75">
      <c r="A18" t="s">
        <v>2</v>
      </c>
      <c r="B18">
        <v>274.4556310532</v>
      </c>
      <c r="C18">
        <v>337.40651983824</v>
      </c>
      <c r="D18">
        <v>356.7849537318</v>
      </c>
      <c r="E18">
        <v>257.62896621644</v>
      </c>
      <c r="F18">
        <v>305.79687783822</v>
      </c>
    </row>
    <row r="19" spans="1:6" ht="12.75">
      <c r="A19" t="s">
        <v>1</v>
      </c>
      <c r="B19">
        <v>300.18249770102</v>
      </c>
      <c r="C19">
        <v>353.40097749116</v>
      </c>
      <c r="D19">
        <v>376.3085114551</v>
      </c>
      <c r="E19">
        <v>253.74414330238</v>
      </c>
      <c r="F19">
        <v>284.3071052717</v>
      </c>
    </row>
    <row r="20" spans="1:6" ht="12.75">
      <c r="A20" t="s">
        <v>3</v>
      </c>
      <c r="B20">
        <v>274.3402910532</v>
      </c>
      <c r="C20">
        <v>337.41920553724</v>
      </c>
      <c r="D20">
        <v>357.7370097958</v>
      </c>
      <c r="E20">
        <v>268.48579145048</v>
      </c>
      <c r="F20">
        <v>339.99293729832</v>
      </c>
    </row>
    <row r="40" ht="12.75">
      <c r="A40" t="s">
        <v>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80" zoomScaleNormal="80" zoomScalePageLayoutView="0" workbookViewId="0" topLeftCell="A1">
      <selection activeCell="G47" sqref="G47"/>
    </sheetView>
  </sheetViews>
  <sheetFormatPr defaultColWidth="9.140625" defaultRowHeight="12.75"/>
  <cols>
    <col min="1" max="1" width="14.140625" style="0" customWidth="1"/>
  </cols>
  <sheetData>
    <row r="1" spans="1:6" ht="12.75">
      <c r="A1" t="s">
        <v>12</v>
      </c>
      <c r="B1" t="s">
        <v>5</v>
      </c>
      <c r="C1" t="s">
        <v>9</v>
      </c>
      <c r="D1" t="s">
        <v>6</v>
      </c>
      <c r="E1" t="s">
        <v>7</v>
      </c>
      <c r="F1" t="s">
        <v>8</v>
      </c>
    </row>
    <row r="2" spans="1:6" ht="12.75">
      <c r="A2" t="s">
        <v>0</v>
      </c>
      <c r="B2">
        <v>2905.62393999997</v>
      </c>
      <c r="C2">
        <v>4412.93610666663</v>
      </c>
      <c r="D2">
        <v>5906.80778666664</v>
      </c>
      <c r="E2">
        <v>10477.2411466665</v>
      </c>
      <c r="F2">
        <v>11955.0832799999</v>
      </c>
    </row>
    <row r="3" spans="1:6" ht="12.75">
      <c r="A3" t="s">
        <v>4</v>
      </c>
      <c r="B3">
        <v>2921.65893999996</v>
      </c>
      <c r="C3">
        <v>4581.65085999998</v>
      </c>
      <c r="D3">
        <v>6208.85659999999</v>
      </c>
      <c r="E3">
        <v>14225.1192133332</v>
      </c>
      <c r="F3">
        <v>14385.8470199998</v>
      </c>
    </row>
    <row r="4" spans="1:6" ht="12.75">
      <c r="A4" t="s">
        <v>2</v>
      </c>
      <c r="B4">
        <v>2943.53293999996</v>
      </c>
      <c r="C4">
        <v>4706.74561999998</v>
      </c>
      <c r="D4">
        <v>6534.56258666666</v>
      </c>
      <c r="E4">
        <v>14822.0862799999</v>
      </c>
      <c r="F4">
        <v>21206.9045666665</v>
      </c>
    </row>
    <row r="5" spans="1:6" ht="12.75">
      <c r="A5" t="s">
        <v>1</v>
      </c>
      <c r="B5">
        <v>14045.0961999999</v>
      </c>
      <c r="C5">
        <v>14410.2872866665</v>
      </c>
      <c r="D5">
        <v>14730.7290266665</v>
      </c>
      <c r="E5">
        <v>14698.7746399999</v>
      </c>
      <c r="F5">
        <v>15283.8898866665</v>
      </c>
    </row>
    <row r="6" spans="1:6" ht="12.75">
      <c r="A6" t="s">
        <v>3</v>
      </c>
      <c r="B6">
        <v>2920.57960666663</v>
      </c>
      <c r="C6">
        <v>4577.41403333332</v>
      </c>
      <c r="D6">
        <v>6747.06734666663</v>
      </c>
      <c r="E6">
        <v>23675.7391866665</v>
      </c>
      <c r="F6">
        <v>44945.6570599999</v>
      </c>
    </row>
    <row r="8" spans="1:6" ht="12.75">
      <c r="A8" t="s">
        <v>10</v>
      </c>
      <c r="B8" t="s">
        <v>5</v>
      </c>
      <c r="C8" t="s">
        <v>9</v>
      </c>
      <c r="D8" t="s">
        <v>6</v>
      </c>
      <c r="E8" t="s">
        <v>7</v>
      </c>
      <c r="F8" t="s">
        <v>8</v>
      </c>
    </row>
    <row r="9" spans="1:6" ht="12.75">
      <c r="A9" t="s">
        <v>0</v>
      </c>
      <c r="B9">
        <v>7498.95914666656</v>
      </c>
      <c r="C9">
        <v>8638.8297066666</v>
      </c>
      <c r="D9">
        <v>9585.37779999994</v>
      </c>
      <c r="E9">
        <v>11982.0095599999</v>
      </c>
      <c r="F9">
        <v>12388.7842399999</v>
      </c>
    </row>
    <row r="10" spans="1:6" ht="12.75">
      <c r="A10" t="s">
        <v>4</v>
      </c>
      <c r="B10">
        <v>7505.88547999991</v>
      </c>
      <c r="C10">
        <v>8908.80737333328</v>
      </c>
      <c r="D10">
        <v>9892.58319999995</v>
      </c>
      <c r="E10">
        <v>12693.9446933332</v>
      </c>
      <c r="F10">
        <v>12652.5126399999</v>
      </c>
    </row>
    <row r="11" spans="1:6" ht="12.75">
      <c r="A11" t="s">
        <v>2</v>
      </c>
      <c r="B11">
        <v>7527.93114666657</v>
      </c>
      <c r="C11">
        <v>9025.07070666662</v>
      </c>
      <c r="D11">
        <v>10955.6371999999</v>
      </c>
      <c r="E11">
        <v>19793.3692933332</v>
      </c>
      <c r="F11">
        <v>29144.1367333332</v>
      </c>
    </row>
    <row r="12" spans="1:6" ht="12.75">
      <c r="A12" t="s">
        <v>1</v>
      </c>
      <c r="B12">
        <v>12426.4154799999</v>
      </c>
      <c r="C12">
        <v>12222.0591066665</v>
      </c>
      <c r="D12">
        <v>12698.5462533332</v>
      </c>
      <c r="E12">
        <v>12834.6726666665</v>
      </c>
      <c r="F12">
        <v>14776.5440133333</v>
      </c>
    </row>
    <row r="13" spans="1:6" ht="12.75">
      <c r="A13" t="s">
        <v>3</v>
      </c>
      <c r="B13">
        <v>7507.05181333323</v>
      </c>
      <c r="C13">
        <v>8911.74570666661</v>
      </c>
      <c r="D13">
        <v>10679.8911999999</v>
      </c>
      <c r="E13">
        <v>24450.4285733334</v>
      </c>
      <c r="F13">
        <v>41735.6988399998</v>
      </c>
    </row>
    <row r="15" spans="1:6" ht="12.75">
      <c r="A15" t="s">
        <v>11</v>
      </c>
      <c r="B15" t="s">
        <v>5</v>
      </c>
      <c r="C15" t="s">
        <v>9</v>
      </c>
      <c r="D15" t="s">
        <v>6</v>
      </c>
      <c r="E15" t="s">
        <v>7</v>
      </c>
      <c r="F15" t="s">
        <v>8</v>
      </c>
    </row>
    <row r="16" spans="1:6" ht="12.75">
      <c r="A16" t="s">
        <v>0</v>
      </c>
      <c r="B16">
        <v>3591.67985999995</v>
      </c>
      <c r="C16">
        <v>3930.87081999996</v>
      </c>
      <c r="D16">
        <v>5842.62371333329</v>
      </c>
      <c r="E16">
        <v>8792.12241333329</v>
      </c>
      <c r="F16">
        <v>9777.1700666666</v>
      </c>
    </row>
    <row r="17" spans="1:6" ht="12.75">
      <c r="A17" t="s">
        <v>4</v>
      </c>
      <c r="B17">
        <v>3607.35119333328</v>
      </c>
      <c r="C17">
        <v>4146.0657133333</v>
      </c>
      <c r="D17">
        <v>6257.03584666665</v>
      </c>
      <c r="E17">
        <v>9523.72323333329</v>
      </c>
      <c r="F17">
        <v>10048.2638533332</v>
      </c>
    </row>
    <row r="18" spans="1:6" ht="12.75">
      <c r="A18" t="s">
        <v>2</v>
      </c>
      <c r="B18">
        <v>3620.75385999995</v>
      </c>
      <c r="C18">
        <v>4237.91016666664</v>
      </c>
      <c r="D18">
        <v>6495.57478666665</v>
      </c>
      <c r="E18">
        <v>13727.8844599999</v>
      </c>
      <c r="F18">
        <v>22146.6846533332</v>
      </c>
    </row>
    <row r="19" spans="1:6" ht="12.75">
      <c r="A19" t="s">
        <v>1</v>
      </c>
      <c r="B19">
        <v>12839.4309133332</v>
      </c>
      <c r="C19">
        <v>10755.3986199999</v>
      </c>
      <c r="D19">
        <v>12176.4232133332</v>
      </c>
      <c r="E19">
        <v>9575.38195333328</v>
      </c>
      <c r="F19">
        <v>10149.0699066666</v>
      </c>
    </row>
    <row r="20" spans="1:6" ht="12.75">
      <c r="A20" t="s">
        <v>3</v>
      </c>
      <c r="B20">
        <v>3602.03319333329</v>
      </c>
      <c r="C20">
        <v>4112.16633999998</v>
      </c>
      <c r="D20">
        <v>6668.91546666663</v>
      </c>
      <c r="E20">
        <v>22241.3387799998</v>
      </c>
      <c r="F20">
        <v>43265.5138799999</v>
      </c>
    </row>
    <row r="46" ht="12.75">
      <c r="A46" t="s">
        <v>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80" zoomScaleNormal="80" zoomScalePageLayoutView="0" workbookViewId="0" topLeftCell="A1">
      <selection activeCell="A46" sqref="A46"/>
    </sheetView>
  </sheetViews>
  <sheetFormatPr defaultColWidth="9.140625" defaultRowHeight="12.75"/>
  <cols>
    <col min="1" max="1" width="14.140625" style="0" customWidth="1"/>
    <col min="2" max="2" width="11.140625" style="0" customWidth="1"/>
    <col min="3" max="3" width="12.140625" style="0" customWidth="1"/>
    <col min="4" max="4" width="11.140625" style="0" customWidth="1"/>
    <col min="5" max="5" width="12.00390625" style="0" customWidth="1"/>
    <col min="6" max="6" width="12.57421875" style="0" customWidth="1"/>
    <col min="7" max="7" width="14.00390625" style="0" customWidth="1"/>
    <col min="11" max="11" width="15.28125" style="0" customWidth="1"/>
  </cols>
  <sheetData>
    <row r="1" spans="1:6" ht="12.75">
      <c r="A1" t="s">
        <v>12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</row>
    <row r="2" spans="1:6" ht="12.75">
      <c r="A2" t="s">
        <v>0</v>
      </c>
      <c r="B2" s="1">
        <v>2600</v>
      </c>
      <c r="C2" s="1">
        <v>2700</v>
      </c>
      <c r="D2" s="1">
        <v>2900</v>
      </c>
      <c r="E2" s="1">
        <v>3000</v>
      </c>
      <c r="F2" s="1">
        <v>3100</v>
      </c>
    </row>
    <row r="3" spans="1:6" ht="12.75">
      <c r="A3" t="s">
        <v>4</v>
      </c>
      <c r="B3" s="1">
        <v>2600</v>
      </c>
      <c r="C3" s="1">
        <v>2700</v>
      </c>
      <c r="D3" s="1">
        <v>3000</v>
      </c>
      <c r="E3" s="1">
        <v>3000</v>
      </c>
      <c r="F3" s="1">
        <v>3300</v>
      </c>
    </row>
    <row r="4" spans="1:6" ht="12.75">
      <c r="A4" t="s">
        <v>2</v>
      </c>
      <c r="B4" s="1">
        <v>2600</v>
      </c>
      <c r="C4" s="1">
        <v>2700</v>
      </c>
      <c r="D4" s="1">
        <v>3000</v>
      </c>
      <c r="E4" s="1">
        <v>4500</v>
      </c>
      <c r="F4" s="1">
        <v>17000</v>
      </c>
    </row>
    <row r="5" spans="1:6" ht="12.75">
      <c r="A5" t="s">
        <v>1</v>
      </c>
      <c r="B5" s="1">
        <v>3000</v>
      </c>
      <c r="C5" s="1">
        <v>3100</v>
      </c>
      <c r="D5" s="1">
        <v>3100</v>
      </c>
      <c r="E5" s="1">
        <v>3000</v>
      </c>
      <c r="F5" s="1">
        <v>4300</v>
      </c>
    </row>
    <row r="6" spans="1:6" ht="12.75">
      <c r="A6" t="s">
        <v>3</v>
      </c>
      <c r="B6" s="1">
        <v>2600</v>
      </c>
      <c r="C6" s="1">
        <v>2700</v>
      </c>
      <c r="D6" s="1">
        <v>3000</v>
      </c>
      <c r="E6" s="1">
        <v>6300</v>
      </c>
      <c r="F6" s="1">
        <v>39000</v>
      </c>
    </row>
    <row r="7" spans="2:6" ht="12.75">
      <c r="B7" s="1"/>
      <c r="C7" s="1"/>
      <c r="D7" s="1"/>
      <c r="E7" s="1"/>
      <c r="F7" s="1"/>
    </row>
    <row r="8" spans="1:6" ht="12.75">
      <c r="A8" t="s">
        <v>10</v>
      </c>
      <c r="B8" s="1" t="s">
        <v>38</v>
      </c>
      <c r="C8" s="1" t="s">
        <v>39</v>
      </c>
      <c r="D8" s="1" t="s">
        <v>40</v>
      </c>
      <c r="E8" s="1" t="s">
        <v>41</v>
      </c>
      <c r="F8" s="1" t="s">
        <v>42</v>
      </c>
    </row>
    <row r="9" spans="1:6" ht="12.75">
      <c r="A9" t="s">
        <v>0</v>
      </c>
      <c r="B9" s="1">
        <v>970</v>
      </c>
      <c r="C9" s="1">
        <v>930</v>
      </c>
      <c r="D9" s="1">
        <v>1000</v>
      </c>
      <c r="E9" s="1">
        <v>1100</v>
      </c>
      <c r="F9" s="1">
        <v>1100</v>
      </c>
    </row>
    <row r="10" spans="1:6" ht="12.75">
      <c r="A10" t="s">
        <v>4</v>
      </c>
      <c r="B10" s="1">
        <v>980</v>
      </c>
      <c r="C10" s="1">
        <v>930</v>
      </c>
      <c r="D10" s="1">
        <v>1100</v>
      </c>
      <c r="E10" s="1">
        <v>1100</v>
      </c>
      <c r="F10" s="1">
        <v>1200</v>
      </c>
    </row>
    <row r="11" spans="1:6" ht="12.75">
      <c r="A11" t="s">
        <v>2</v>
      </c>
      <c r="B11" s="1">
        <v>980</v>
      </c>
      <c r="C11" s="1">
        <v>940</v>
      </c>
      <c r="D11" s="1">
        <v>1100</v>
      </c>
      <c r="E11" s="1">
        <v>1700</v>
      </c>
      <c r="F11" s="1">
        <v>6600</v>
      </c>
    </row>
    <row r="12" spans="1:6" ht="12.75">
      <c r="A12" t="s">
        <v>1</v>
      </c>
      <c r="B12" s="1">
        <v>1200</v>
      </c>
      <c r="C12" s="1">
        <v>1100</v>
      </c>
      <c r="D12" s="1">
        <v>1400</v>
      </c>
      <c r="E12" s="1">
        <v>1300</v>
      </c>
      <c r="F12" s="1">
        <v>1400</v>
      </c>
    </row>
    <row r="13" spans="1:6" ht="12.75">
      <c r="A13" t="s">
        <v>3</v>
      </c>
      <c r="B13" s="1">
        <v>980</v>
      </c>
      <c r="C13" s="1">
        <v>930</v>
      </c>
      <c r="D13" s="1">
        <v>1100</v>
      </c>
      <c r="E13" s="1">
        <v>2100</v>
      </c>
      <c r="F13" s="1">
        <v>14000</v>
      </c>
    </row>
    <row r="14" spans="2:6" ht="12.75">
      <c r="B14" s="1"/>
      <c r="C14" s="1"/>
      <c r="D14" s="1"/>
      <c r="E14" s="1"/>
      <c r="F14" s="1"/>
    </row>
    <row r="15" spans="1:6" ht="12.75">
      <c r="A15" t="s">
        <v>11</v>
      </c>
      <c r="B15" s="1" t="s">
        <v>38</v>
      </c>
      <c r="C15" s="1" t="s">
        <v>39</v>
      </c>
      <c r="D15" s="1" t="s">
        <v>40</v>
      </c>
      <c r="E15" s="1" t="s">
        <v>41</v>
      </c>
      <c r="F15" s="1" t="s">
        <v>42</v>
      </c>
    </row>
    <row r="16" spans="1:6" ht="12.75">
      <c r="A16" t="s">
        <v>0</v>
      </c>
      <c r="B16" s="1">
        <v>990</v>
      </c>
      <c r="C16" s="1">
        <v>1700</v>
      </c>
      <c r="D16" s="1">
        <v>2800</v>
      </c>
      <c r="E16" s="1">
        <v>3400</v>
      </c>
      <c r="F16" s="1">
        <v>3100</v>
      </c>
    </row>
    <row r="17" spans="1:6" ht="12.75">
      <c r="A17" t="s">
        <v>4</v>
      </c>
      <c r="B17" s="1">
        <v>990</v>
      </c>
      <c r="C17" s="1">
        <v>1700</v>
      </c>
      <c r="D17" s="1">
        <v>3000</v>
      </c>
      <c r="E17" s="1">
        <v>3400</v>
      </c>
      <c r="F17" s="1">
        <v>3300</v>
      </c>
    </row>
    <row r="18" spans="1:6" ht="12.75">
      <c r="A18" t="s">
        <v>2</v>
      </c>
      <c r="B18" s="1">
        <v>990</v>
      </c>
      <c r="C18" s="1">
        <v>1800</v>
      </c>
      <c r="D18" s="1">
        <v>2800</v>
      </c>
      <c r="E18" s="1">
        <v>4500</v>
      </c>
      <c r="F18" s="1">
        <v>18000</v>
      </c>
    </row>
    <row r="19" spans="1:6" ht="12.75">
      <c r="A19" t="s">
        <v>1</v>
      </c>
      <c r="B19" s="1">
        <v>1600</v>
      </c>
      <c r="C19" s="1">
        <v>2000</v>
      </c>
      <c r="D19" s="1">
        <v>3100</v>
      </c>
      <c r="E19" s="1">
        <v>3400</v>
      </c>
      <c r="F19" s="1">
        <v>5900</v>
      </c>
    </row>
    <row r="20" spans="1:6" ht="12.75">
      <c r="A20" t="s">
        <v>3</v>
      </c>
      <c r="B20" s="1">
        <v>990</v>
      </c>
      <c r="C20" s="1">
        <v>1700</v>
      </c>
      <c r="D20" s="1">
        <v>2800</v>
      </c>
      <c r="E20" s="1">
        <v>7000</v>
      </c>
      <c r="F20" s="1">
        <v>38000</v>
      </c>
    </row>
    <row r="46" ht="12.75">
      <c r="A46" t="s">
        <v>63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branchchen</cp:lastModifiedBy>
  <dcterms:created xsi:type="dcterms:W3CDTF">1996-10-14T23:33:28Z</dcterms:created>
  <dcterms:modified xsi:type="dcterms:W3CDTF">2008-10-08T21:51:29Z</dcterms:modified>
  <cp:category/>
  <cp:version/>
  <cp:contentType/>
  <cp:contentStatus/>
</cp:coreProperties>
</file>