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tabRatio="329" firstSheet="1" activeTab="3"/>
  </bookViews>
  <sheets>
    <sheet name="sppedup" sheetId="1" r:id="rId1"/>
    <sheet name="Block Size Vs IO" sheetId="2" r:id="rId2"/>
    <sheet name="Length" sheetId="3" r:id="rId3"/>
    <sheet name="searchOpti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<sst xmlns="http://schemas.openxmlformats.org/spreadsheetml/2006/main" count="51" uniqueCount="37">
  <si>
    <t>Execution Time</t>
  </si>
  <si>
    <t>Execution Time (Days)</t>
  </si>
  <si>
    <t>Data Size (Millions)</t>
  </si>
  <si>
    <t>1 total</t>
  </si>
  <si>
    <t>1 disk</t>
  </si>
  <si>
    <t>merge total</t>
  </si>
  <si>
    <t>merge disk</t>
  </si>
  <si>
    <t>search total</t>
  </si>
  <si>
    <t>search disk</t>
  </si>
  <si>
    <t>1 cpu</t>
  </si>
  <si>
    <t>merge cpu</t>
  </si>
  <si>
    <t>search cpu</t>
  </si>
  <si>
    <t>Total Exec</t>
  </si>
  <si>
    <t>total Disk</t>
  </si>
  <si>
    <t>total CPU</t>
  </si>
  <si>
    <t>Block</t>
  </si>
  <si>
    <t>Exec</t>
  </si>
  <si>
    <t>Disk</t>
  </si>
  <si>
    <t>cpu</t>
  </si>
  <si>
    <t>total</t>
  </si>
  <si>
    <t>disk</t>
  </si>
  <si>
    <t>MK</t>
  </si>
  <si>
    <t>BF</t>
  </si>
  <si>
    <t>Block Size</t>
  </si>
  <si>
    <t>10K</t>
  </si>
  <si>
    <t>Avg</t>
  </si>
  <si>
    <t>15k</t>
  </si>
  <si>
    <t>20k</t>
  </si>
  <si>
    <t>25k</t>
  </si>
  <si>
    <t>30k</t>
  </si>
  <si>
    <t>avg</t>
  </si>
  <si>
    <t>35k</t>
  </si>
  <si>
    <t>40k</t>
  </si>
  <si>
    <t>45k</t>
  </si>
  <si>
    <t>50k</t>
  </si>
  <si>
    <t>BU</t>
  </si>
  <si>
    <t>Dataset of 1 million in 20 blocks of 50,000 each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</si>
</sst>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92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v>synthetic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sppedup!$D$3:$D$9</c:f>
              <c:numCache/>
            </c:numRef>
          </c:yVal>
          <c:smooth val="1"/>
        </c:ser>
        <c:ser>
          <c:idx val="1"/>
          <c:order val="1"/>
          <c:tx>
            <c:v>real data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sppedup!$B$3:$B$9</c:f>
              <c:numCache/>
            </c:numRef>
          </c:xVal>
          <c:yVal>
            <c:numRef>
              <c:f>sppedup!$J$3:$J$9</c:f>
              <c:numCache/>
            </c:numRef>
          </c:yVal>
          <c:smooth val="1"/>
        </c:ser>
        <c:axId val="17858353"/>
        <c:axId val="26507450"/>
      </c:scatterChart>
      <c:valAx>
        <c:axId val="17858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07450"/>
        <c:crosses val="autoZero"/>
        <c:crossBetween val="midCat"/>
        <c:dispUnits/>
      </c:valAx>
      <c:valAx>
        <c:axId val="26507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8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08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IO'!$V$5:$V$10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IO'!$W$5:$W$10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IO'!$U$5:$U$10</c:f>
              <c:numCache/>
            </c:numRef>
          </c:xVal>
          <c:yVal>
            <c:numRef>
              <c:f>'Block Size Vs IO'!$X$5:$X$10</c:f>
              <c:numCache/>
            </c:numRef>
          </c:yVal>
          <c:smooth val="1"/>
        </c:ser>
        <c:axId val="37240459"/>
        <c:axId val="66728676"/>
      </c:scatterChart>
      <c:valAx>
        <c:axId val="3724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8676"/>
        <c:crosses val="autoZero"/>
        <c:crossBetween val="midCat"/>
        <c:dispUnits/>
      </c:valAx>
      <c:valAx>
        <c:axId val="66728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0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IO'!$V$26:$V$31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IO'!$W$26:$W$31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'Block Size Vs IO'!$U$26:$U$31</c:f>
              <c:numCache/>
            </c:numRef>
          </c:xVal>
          <c:yVal>
            <c:numRef>
              <c:f>'Block Size Vs IO'!$X$26:$X$31</c:f>
              <c:numCache/>
            </c:numRef>
          </c:yVal>
          <c:smooth val="1"/>
        </c:ser>
        <c:axId val="63687173"/>
        <c:axId val="36313646"/>
      </c:scatterChart>
      <c:valAx>
        <c:axId val="6368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3646"/>
        <c:crosses val="autoZero"/>
        <c:crossBetween val="midCat"/>
        <c:dispUnits/>
      </c:valAx>
      <c:valAx>
        <c:axId val="36313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871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3655"/>
          <c:w val="0.16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Length!$A$7:$A$12</c:f>
              <c:numCache/>
            </c:numRef>
          </c:xVal>
          <c:yVal>
            <c:numRef>
              <c:f>Length!$I$7:$I$12</c:f>
              <c:numCache/>
            </c:numRef>
          </c:yVal>
          <c:smooth val="1"/>
        </c:ser>
        <c:axId val="58387359"/>
        <c:axId val="55724184"/>
      </c:scatterChart>
      <c:valAx>
        <c:axId val="5838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24184"/>
        <c:crosses val="autoZero"/>
        <c:crossBetween val="midCat"/>
        <c:dispUnits/>
      </c:valAx>
      <c:valAx>
        <c:axId val="55724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7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"/>
          <c:w val="0.80275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'[1]Sheet2'!$AG$3</c:f>
              <c:strCache>
                <c:ptCount val="1"/>
                <c:pt idx="0">
                  <c:v>MK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'[1]Sheet2'!$AG$4:$AG$12</c:f>
              <c:numCache>
                <c:ptCount val="9"/>
                <c:pt idx="0">
                  <c:v>10.691824999999998</c:v>
                </c:pt>
                <c:pt idx="1">
                  <c:v>15.556425</c:v>
                </c:pt>
                <c:pt idx="2">
                  <c:v>26.980574999999998</c:v>
                </c:pt>
                <c:pt idx="3">
                  <c:v>37.806675</c:v>
                </c:pt>
                <c:pt idx="4">
                  <c:v>54.261175</c:v>
                </c:pt>
                <c:pt idx="5">
                  <c:v>69.63295000000001</c:v>
                </c:pt>
                <c:pt idx="6">
                  <c:v>102.69092500000002</c:v>
                </c:pt>
                <c:pt idx="7">
                  <c:v>112.759475</c:v>
                </c:pt>
                <c:pt idx="8">
                  <c:v>134.047675</c:v>
                </c:pt>
              </c:numCache>
            </c:numRef>
          </c:yVal>
          <c:smooth val="1"/>
        </c:ser>
        <c:ser>
          <c:idx val="2"/>
          <c:order val="1"/>
          <c:tx>
            <c:v>BF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'[1]Sheet2'!$AI$4:$AI$12</c:f>
              <c:numCache>
                <c:ptCount val="9"/>
                <c:pt idx="0">
                  <c:v>7.5351</c:v>
                </c:pt>
                <c:pt idx="1">
                  <c:v>13.772725</c:v>
                </c:pt>
                <c:pt idx="2">
                  <c:v>25.701475000000006</c:v>
                </c:pt>
                <c:pt idx="3">
                  <c:v>38.2516</c:v>
                </c:pt>
                <c:pt idx="4">
                  <c:v>48.523900000000005</c:v>
                </c:pt>
                <c:pt idx="5">
                  <c:v>67.72635</c:v>
                </c:pt>
                <c:pt idx="6">
                  <c:v>101.024975</c:v>
                </c:pt>
                <c:pt idx="7">
                  <c:v>119.08040000000001</c:v>
                </c:pt>
                <c:pt idx="8">
                  <c:v>150.59555</c:v>
                </c:pt>
              </c:numCache>
            </c:numRef>
          </c:yVal>
          <c:smooth val="1"/>
        </c:ser>
        <c:ser>
          <c:idx val="3"/>
          <c:order val="2"/>
          <c:tx>
            <c:v>BUMK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'[1]Sheet2'!$AF$4:$AF$12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'[1]Sheet2'!$AJ$4:$AJ$12</c:f>
              <c:numCache>
                <c:ptCount val="9"/>
                <c:pt idx="0">
                  <c:v>5.771875</c:v>
                </c:pt>
                <c:pt idx="1">
                  <c:v>8.925949999999998</c:v>
                </c:pt>
                <c:pt idx="2">
                  <c:v>15.117525</c:v>
                </c:pt>
                <c:pt idx="3">
                  <c:v>23.031475</c:v>
                </c:pt>
                <c:pt idx="4">
                  <c:v>40.128175</c:v>
                </c:pt>
                <c:pt idx="5">
                  <c:v>49.67210000000001</c:v>
                </c:pt>
                <c:pt idx="6">
                  <c:v>60.85795</c:v>
                </c:pt>
                <c:pt idx="7">
                  <c:v>85.55005</c:v>
                </c:pt>
                <c:pt idx="8">
                  <c:v>110.73965000000001</c:v>
                </c:pt>
              </c:numCache>
            </c:numRef>
          </c:yVal>
          <c:smooth val="1"/>
        </c:ser>
        <c:axId val="31755609"/>
        <c:axId val="17365026"/>
      </c:scatterChart>
      <c:valAx>
        <c:axId val="3175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502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17365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56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37675"/>
          <c:w val="0.14425"/>
          <c:h val="0.2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12</xdr:row>
      <xdr:rowOff>95250</xdr:rowOff>
    </xdr:from>
    <xdr:to>
      <xdr:col>9</xdr:col>
      <xdr:colOff>390525</xdr:colOff>
      <xdr:row>26</xdr:row>
      <xdr:rowOff>171450</xdr:rowOff>
    </xdr:to>
    <xdr:graphicFrame>
      <xdr:nvGraphicFramePr>
        <xdr:cNvPr id="1" name="Chart 3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3</xdr:row>
      <xdr:rowOff>47625</xdr:rowOff>
    </xdr:from>
    <xdr:to>
      <xdr:col>34</xdr:col>
      <xdr:colOff>9525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6430625" y="61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152400</xdr:colOff>
      <xdr:row>20</xdr:row>
      <xdr:rowOff>28575</xdr:rowOff>
    </xdr:from>
    <xdr:to>
      <xdr:col>33</xdr:col>
      <xdr:colOff>457200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16268700" y="3838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12</xdr:row>
      <xdr:rowOff>95250</xdr:rowOff>
    </xdr:from>
    <xdr:to>
      <xdr:col>13</xdr:col>
      <xdr:colOff>381000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37338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16</xdr:row>
      <xdr:rowOff>95250</xdr:rowOff>
    </xdr:from>
    <xdr:to>
      <xdr:col>13</xdr:col>
      <xdr:colOff>323850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209925" y="3143250"/>
        <a:ext cx="5038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kdq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AG3" t="str">
            <v>MK</v>
          </cell>
        </row>
        <row r="4">
          <cell r="AF4">
            <v>10</v>
          </cell>
          <cell r="AG4">
            <v>10.691824999999998</v>
          </cell>
          <cell r="AI4">
            <v>7.5351</v>
          </cell>
          <cell r="AJ4">
            <v>5.771875</v>
          </cell>
        </row>
        <row r="5">
          <cell r="AF5">
            <v>15</v>
          </cell>
          <cell r="AG5">
            <v>15.556425</v>
          </cell>
          <cell r="AI5">
            <v>13.772725</v>
          </cell>
          <cell r="AJ5">
            <v>8.925949999999998</v>
          </cell>
        </row>
        <row r="6">
          <cell r="AF6">
            <v>20</v>
          </cell>
          <cell r="AG6">
            <v>26.980574999999998</v>
          </cell>
          <cell r="AI6">
            <v>25.701475000000006</v>
          </cell>
          <cell r="AJ6">
            <v>15.117525</v>
          </cell>
        </row>
        <row r="7">
          <cell r="AF7">
            <v>25</v>
          </cell>
          <cell r="AG7">
            <v>37.806675</v>
          </cell>
          <cell r="AI7">
            <v>38.2516</v>
          </cell>
          <cell r="AJ7">
            <v>23.031475</v>
          </cell>
        </row>
        <row r="8">
          <cell r="AF8">
            <v>30</v>
          </cell>
          <cell r="AG8">
            <v>54.261175</v>
          </cell>
          <cell r="AI8">
            <v>48.523900000000005</v>
          </cell>
          <cell r="AJ8">
            <v>40.128175</v>
          </cell>
        </row>
        <row r="9">
          <cell r="AF9">
            <v>35</v>
          </cell>
          <cell r="AG9">
            <v>69.63295000000001</v>
          </cell>
          <cell r="AI9">
            <v>67.72635</v>
          </cell>
          <cell r="AJ9">
            <v>49.67210000000001</v>
          </cell>
        </row>
        <row r="10">
          <cell r="AF10">
            <v>40</v>
          </cell>
          <cell r="AG10">
            <v>102.69092500000002</v>
          </cell>
          <cell r="AI10">
            <v>101.024975</v>
          </cell>
          <cell r="AJ10">
            <v>60.85795</v>
          </cell>
        </row>
        <row r="11">
          <cell r="AF11">
            <v>45</v>
          </cell>
          <cell r="AG11">
            <v>112.759475</v>
          </cell>
          <cell r="AI11">
            <v>119.08040000000001</v>
          </cell>
          <cell r="AJ11">
            <v>85.55005</v>
          </cell>
        </row>
        <row r="12">
          <cell r="AF12">
            <v>50</v>
          </cell>
          <cell r="AG12">
            <v>134.047675</v>
          </cell>
          <cell r="AI12">
            <v>150.59555</v>
          </cell>
          <cell r="AJ12">
            <v>110.73965000000001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2.57421875" style="0" customWidth="1"/>
    <col min="3" max="3" width="32.140625" style="0" customWidth="1"/>
  </cols>
  <sheetData>
    <row r="2" spans="2:10" ht="15">
      <c r="B2" t="s">
        <v>2</v>
      </c>
      <c r="C2" t="s">
        <v>0</v>
      </c>
      <c r="D2" t="s">
        <v>1</v>
      </c>
      <c r="J2" t="s">
        <v>1</v>
      </c>
    </row>
    <row r="3" spans="2:10" ht="15">
      <c r="B3">
        <v>100000</v>
      </c>
      <c r="C3">
        <v>265.076</v>
      </c>
      <c r="D3">
        <f>C3/(3600*24)</f>
        <v>0.0030680092592592595</v>
      </c>
      <c r="I3">
        <v>457.611</v>
      </c>
      <c r="J3">
        <f>I3/(3600*24)</f>
        <v>0.005296423611111111</v>
      </c>
    </row>
    <row r="4" spans="2:10" ht="15">
      <c r="B4">
        <v>200000</v>
      </c>
      <c r="C4">
        <v>908.501</v>
      </c>
      <c r="D4">
        <f aca="true" t="shared" si="0" ref="D4:D9">C4/(3600*24)</f>
        <v>0.01051505787037037</v>
      </c>
      <c r="I4">
        <v>2726.412</v>
      </c>
      <c r="J4">
        <f aca="true" t="shared" si="1" ref="J4:J9">I4/(3600*24)</f>
        <v>0.03155569444444444</v>
      </c>
    </row>
    <row r="5" spans="2:10" ht="15">
      <c r="B5">
        <v>400000</v>
      </c>
      <c r="C5">
        <v>2329.086</v>
      </c>
      <c r="D5">
        <f t="shared" si="0"/>
        <v>0.026957013888888888</v>
      </c>
      <c r="I5">
        <v>9913.737</v>
      </c>
      <c r="J5">
        <f t="shared" si="1"/>
        <v>0.11474232638888889</v>
      </c>
    </row>
    <row r="6" spans="2:10" ht="15">
      <c r="B6">
        <v>800000</v>
      </c>
      <c r="C6">
        <v>7401.084</v>
      </c>
      <c r="D6">
        <f t="shared" si="0"/>
        <v>0.08566069444444445</v>
      </c>
      <c r="I6">
        <v>26342.721</v>
      </c>
      <c r="J6">
        <f t="shared" si="1"/>
        <v>0.3048926041666667</v>
      </c>
    </row>
    <row r="7" spans="2:10" ht="15">
      <c r="B7">
        <v>1600000</v>
      </c>
      <c r="C7">
        <v>30824.835</v>
      </c>
      <c r="D7">
        <f t="shared" si="0"/>
        <v>0.3567689236111111</v>
      </c>
      <c r="I7">
        <v>83873.183</v>
      </c>
      <c r="J7">
        <f t="shared" si="1"/>
        <v>0.9707544328703704</v>
      </c>
    </row>
    <row r="8" spans="2:10" ht="15">
      <c r="B8">
        <v>3200000</v>
      </c>
      <c r="C8">
        <v>71799.296</v>
      </c>
      <c r="D8">
        <f t="shared" si="0"/>
        <v>0.8310103703703704</v>
      </c>
      <c r="I8">
        <v>384338.867</v>
      </c>
      <c r="J8">
        <f t="shared" si="1"/>
        <v>4.448366516203704</v>
      </c>
    </row>
    <row r="9" spans="2:10" ht="15">
      <c r="B9">
        <v>4000000</v>
      </c>
      <c r="C9">
        <v>117163.906</v>
      </c>
      <c r="D9">
        <f t="shared" si="0"/>
        <v>1.3560637268518518</v>
      </c>
      <c r="I9">
        <v>523268.293</v>
      </c>
      <c r="J9">
        <f t="shared" si="1"/>
        <v>6.056345983796296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0"/>
  <sheetViews>
    <sheetView zoomScalePageLayoutView="0" workbookViewId="0" topLeftCell="A1">
      <selection activeCell="E29" sqref="E29"/>
    </sheetView>
  </sheetViews>
  <sheetFormatPr defaultColWidth="9.140625" defaultRowHeight="15"/>
  <cols>
    <col min="5" max="5" width="8.57421875" style="0" customWidth="1"/>
    <col min="6" max="6" width="6.140625" style="0" customWidth="1"/>
    <col min="7" max="7" width="10.00390625" style="0" customWidth="1"/>
    <col min="8" max="8" width="10.7109375" style="0" customWidth="1"/>
    <col min="9" max="9" width="10.140625" style="0" customWidth="1"/>
    <col min="10" max="10" width="6.00390625" style="0" customWidth="1"/>
    <col min="11" max="12" width="10.7109375" style="0" customWidth="1"/>
    <col min="13" max="13" width="10.00390625" style="0" customWidth="1"/>
    <col min="14" max="14" width="6.421875" style="0" customWidth="1"/>
    <col min="15" max="15" width="10.8515625" style="0" customWidth="1"/>
    <col min="17" max="17" width="11.8515625" style="0" customWidth="1"/>
    <col min="18" max="18" width="10.7109375" style="0" customWidth="1"/>
  </cols>
  <sheetData>
    <row r="3" spans="1:18" ht="15">
      <c r="A3" t="s">
        <v>23</v>
      </c>
      <c r="C3" t="s">
        <v>3</v>
      </c>
      <c r="D3" t="s">
        <v>4</v>
      </c>
      <c r="E3" t="s">
        <v>9</v>
      </c>
      <c r="G3" t="s">
        <v>5</v>
      </c>
      <c r="H3" t="s">
        <v>6</v>
      </c>
      <c r="I3" t="s">
        <v>10</v>
      </c>
      <c r="K3" t="s">
        <v>7</v>
      </c>
      <c r="L3" t="s">
        <v>8</v>
      </c>
      <c r="M3" t="s">
        <v>11</v>
      </c>
      <c r="O3" t="s">
        <v>12</v>
      </c>
      <c r="Q3" t="s">
        <v>13</v>
      </c>
      <c r="R3" t="s">
        <v>14</v>
      </c>
    </row>
    <row r="4" spans="21:24" ht="15">
      <c r="U4" t="s">
        <v>15</v>
      </c>
      <c r="V4" t="s">
        <v>16</v>
      </c>
      <c r="W4" t="s">
        <v>17</v>
      </c>
      <c r="X4" t="s">
        <v>18</v>
      </c>
    </row>
    <row r="5" spans="1:24" ht="15">
      <c r="A5">
        <v>50000</v>
      </c>
      <c r="C5">
        <v>1408.101</v>
      </c>
      <c r="D5">
        <v>1372.543</v>
      </c>
      <c r="E5">
        <f>C5-D5</f>
        <v>35.55800000000022</v>
      </c>
      <c r="G5">
        <v>997.468</v>
      </c>
      <c r="H5">
        <v>904.042</v>
      </c>
      <c r="I5">
        <f>G5-H5</f>
        <v>93.42599999999993</v>
      </c>
      <c r="K5">
        <v>5195.958</v>
      </c>
      <c r="L5">
        <v>519.33</v>
      </c>
      <c r="M5">
        <f>K5-L5</f>
        <v>4676.628</v>
      </c>
      <c r="O5">
        <v>7669.462</v>
      </c>
      <c r="Q5">
        <f>SUM(L5,H5,D5)</f>
        <v>2795.915</v>
      </c>
      <c r="R5">
        <f>SUM(M5,I5,E5)</f>
        <v>4805.612</v>
      </c>
      <c r="U5">
        <v>50000</v>
      </c>
      <c r="V5">
        <v>9053.553600000001</v>
      </c>
      <c r="W5">
        <v>2914.9902</v>
      </c>
      <c r="X5">
        <v>6069.5934</v>
      </c>
    </row>
    <row r="6" spans="3:24" ht="15">
      <c r="C6">
        <v>1422.964</v>
      </c>
      <c r="D6">
        <v>1388.023</v>
      </c>
      <c r="E6">
        <f>C6-D6</f>
        <v>34.94100000000003</v>
      </c>
      <c r="G6">
        <v>1018.809</v>
      </c>
      <c r="H6">
        <v>917.515</v>
      </c>
      <c r="I6">
        <f>G6-H6</f>
        <v>101.29399999999998</v>
      </c>
      <c r="K6">
        <v>7304.478</v>
      </c>
      <c r="L6">
        <v>592.224</v>
      </c>
      <c r="M6">
        <f>K6-L6</f>
        <v>6712.254</v>
      </c>
      <c r="O6">
        <v>9812.552</v>
      </c>
      <c r="Q6">
        <f>SUM(L6,H6,D6)</f>
        <v>2897.7619999999997</v>
      </c>
      <c r="R6">
        <f>SUM(M6,I6,E6)</f>
        <v>6848.489</v>
      </c>
      <c r="U6">
        <v>40000</v>
      </c>
      <c r="V6">
        <v>8792.710000000001</v>
      </c>
      <c r="W6">
        <v>2825.5026000000003</v>
      </c>
      <c r="X6">
        <v>5917.4936</v>
      </c>
    </row>
    <row r="7" spans="3:24" ht="15">
      <c r="C7">
        <v>1445.836</v>
      </c>
      <c r="D7">
        <v>1410.458</v>
      </c>
      <c r="E7">
        <f>C7-D7</f>
        <v>35.37799999999993</v>
      </c>
      <c r="G7">
        <v>1073.959</v>
      </c>
      <c r="H7">
        <v>979.224</v>
      </c>
      <c r="I7">
        <f>G7-H7</f>
        <v>94.73500000000001</v>
      </c>
      <c r="K7">
        <v>7318.161</v>
      </c>
      <c r="L7">
        <v>638.559</v>
      </c>
      <c r="M7">
        <f>K7-L7</f>
        <v>6679.602</v>
      </c>
      <c r="O7">
        <v>9910.183</v>
      </c>
      <c r="Q7">
        <f>SUM(L7,H7,D7)</f>
        <v>3028.241</v>
      </c>
      <c r="R7">
        <f>SUM(M7,I7,E7)</f>
        <v>6809.714999999999</v>
      </c>
      <c r="U7">
        <v>30000</v>
      </c>
      <c r="V7">
        <v>8530.3102</v>
      </c>
      <c r="W7">
        <v>3127.0122</v>
      </c>
      <c r="X7">
        <v>5369.1718</v>
      </c>
    </row>
    <row r="8" spans="3:24" ht="15">
      <c r="C8">
        <v>1402.05</v>
      </c>
      <c r="D8">
        <v>1363.487</v>
      </c>
      <c r="E8">
        <f>C8-D8</f>
        <v>38.562999999999874</v>
      </c>
      <c r="G8">
        <v>1014.608</v>
      </c>
      <c r="H8">
        <v>917.244</v>
      </c>
      <c r="I8">
        <f>G8-H8</f>
        <v>97.36399999999992</v>
      </c>
      <c r="K8">
        <v>7439.921</v>
      </c>
      <c r="L8">
        <v>640.352</v>
      </c>
      <c r="M8">
        <f>K8-L8</f>
        <v>6799.569</v>
      </c>
      <c r="O8">
        <v>9925.796</v>
      </c>
      <c r="Q8">
        <f>SUM(L8,H8,D8)</f>
        <v>2921.083</v>
      </c>
      <c r="R8">
        <f>SUM(M8,I8,E8)</f>
        <v>6935.496</v>
      </c>
      <c r="U8">
        <v>20000</v>
      </c>
      <c r="V8">
        <v>8304.0548</v>
      </c>
      <c r="W8">
        <v>3276.9516</v>
      </c>
      <c r="X8">
        <v>5004.836200000001</v>
      </c>
    </row>
    <row r="9" spans="3:24" ht="15">
      <c r="C9">
        <v>1418.929</v>
      </c>
      <c r="D9">
        <v>1382.803</v>
      </c>
      <c r="E9">
        <f>C9-D9</f>
        <v>36.125999999999976</v>
      </c>
      <c r="G9">
        <v>1055.902</v>
      </c>
      <c r="H9">
        <v>958.436</v>
      </c>
      <c r="I9">
        <f>G9-H9</f>
        <v>97.46600000000001</v>
      </c>
      <c r="K9">
        <v>5405.774</v>
      </c>
      <c r="L9">
        <v>590.711</v>
      </c>
      <c r="M9">
        <f>K9-L9</f>
        <v>4815.063</v>
      </c>
      <c r="O9">
        <v>7949.775</v>
      </c>
      <c r="Q9">
        <f>SUM(L9,H9,D9)</f>
        <v>2931.95</v>
      </c>
      <c r="R9">
        <f>SUM(M9,I9,E9)</f>
        <v>4948.655000000001</v>
      </c>
      <c r="U9">
        <v>10000</v>
      </c>
      <c r="V9">
        <v>9247.323999999999</v>
      </c>
      <c r="W9">
        <v>4194.768</v>
      </c>
      <c r="X9">
        <v>5041.4152</v>
      </c>
    </row>
    <row r="10" spans="4:24" ht="15">
      <c r="D10">
        <f>AVERAGE(D5:D9)</f>
        <v>1383.4627999999998</v>
      </c>
      <c r="E10">
        <f>AVERAGE(E5:E9)</f>
        <v>36.113200000000006</v>
      </c>
      <c r="H10">
        <f>AVERAGE(H5:H9)</f>
        <v>935.2922000000001</v>
      </c>
      <c r="I10">
        <f>AVERAGE(I5:I9)</f>
        <v>96.85699999999997</v>
      </c>
      <c r="K10">
        <f>AVERAGE(K5:K9)</f>
        <v>6532.858400000001</v>
      </c>
      <c r="L10">
        <f>AVERAGE(L5:L9)</f>
        <v>596.2352000000001</v>
      </c>
      <c r="M10">
        <f>AVERAGE(M5:M9)</f>
        <v>5936.6232</v>
      </c>
      <c r="O10">
        <f>AVERAGE(O5:O9)</f>
        <v>9053.553600000001</v>
      </c>
      <c r="Q10">
        <f>SUM(L10,H10,D10)</f>
        <v>2914.9902</v>
      </c>
      <c r="R10">
        <f>SUM(M10,I10,E10)</f>
        <v>6069.5934</v>
      </c>
      <c r="U10">
        <v>5000</v>
      </c>
      <c r="V10">
        <v>11539.510400000003</v>
      </c>
      <c r="W10">
        <v>5611.0815999999995</v>
      </c>
      <c r="X10">
        <v>5922.8312000000005</v>
      </c>
    </row>
    <row r="13" spans="1:18" ht="15">
      <c r="A13">
        <v>40000</v>
      </c>
      <c r="C13">
        <v>1235.37</v>
      </c>
      <c r="D13">
        <v>1213.886</v>
      </c>
      <c r="E13">
        <f>C13-D13</f>
        <v>21.483999999999924</v>
      </c>
      <c r="G13">
        <v>1085.885</v>
      </c>
      <c r="H13">
        <v>1007.917</v>
      </c>
      <c r="I13">
        <f>G13-H13</f>
        <v>77.96799999999996</v>
      </c>
      <c r="K13">
        <v>4111.536</v>
      </c>
      <c r="L13">
        <v>506.846</v>
      </c>
      <c r="M13">
        <f>K13-L13</f>
        <v>3604.69</v>
      </c>
      <c r="O13">
        <v>6486.751</v>
      </c>
      <c r="Q13">
        <f aca="true" t="shared" si="0" ref="Q13:Q50">SUM(L13,H13,D13)</f>
        <v>2728.649</v>
      </c>
      <c r="R13">
        <f aca="true" t="shared" si="1" ref="R13:R50">SUM(M13,I13,E13)</f>
        <v>3704.142</v>
      </c>
    </row>
    <row r="14" spans="3:18" ht="15">
      <c r="C14">
        <v>1194.616</v>
      </c>
      <c r="D14">
        <v>1171.762</v>
      </c>
      <c r="E14">
        <f>C14-D14</f>
        <v>22.854000000000042</v>
      </c>
      <c r="G14">
        <v>1112.265</v>
      </c>
      <c r="H14">
        <v>1043.474</v>
      </c>
      <c r="I14">
        <f>G14-H14</f>
        <v>68.79100000000017</v>
      </c>
      <c r="K14">
        <v>5912.478</v>
      </c>
      <c r="L14">
        <v>539.991</v>
      </c>
      <c r="M14">
        <f>K14-L14</f>
        <v>5372.487</v>
      </c>
      <c r="O14">
        <v>8268.109</v>
      </c>
      <c r="Q14">
        <f t="shared" si="0"/>
        <v>2755.227</v>
      </c>
      <c r="R14">
        <f t="shared" si="1"/>
        <v>5464.1320000000005</v>
      </c>
    </row>
    <row r="15" spans="3:18" ht="15">
      <c r="C15">
        <v>1195.038</v>
      </c>
      <c r="D15">
        <v>1172.558</v>
      </c>
      <c r="E15">
        <f>C15-D15</f>
        <v>22.480000000000018</v>
      </c>
      <c r="G15">
        <v>1145.243</v>
      </c>
      <c r="H15">
        <v>1074.101</v>
      </c>
      <c r="I15">
        <f>G15-H15</f>
        <v>71.14199999999983</v>
      </c>
      <c r="K15">
        <v>7463.367</v>
      </c>
      <c r="L15">
        <v>693.157</v>
      </c>
      <c r="M15">
        <f>K15-L15</f>
        <v>6770.21</v>
      </c>
      <c r="O15">
        <v>9852.195</v>
      </c>
      <c r="Q15">
        <f t="shared" si="0"/>
        <v>2939.8160000000003</v>
      </c>
      <c r="R15">
        <f t="shared" si="1"/>
        <v>6863.832</v>
      </c>
    </row>
    <row r="16" spans="3:18" ht="15">
      <c r="C16">
        <v>1192.838</v>
      </c>
      <c r="D16">
        <v>1171.202</v>
      </c>
      <c r="E16">
        <f>C16-D16</f>
        <v>21.635999999999967</v>
      </c>
      <c r="G16">
        <v>1097.335</v>
      </c>
      <c r="H16">
        <v>1016.261</v>
      </c>
      <c r="I16">
        <f>G16-H16</f>
        <v>81.07400000000007</v>
      </c>
      <c r="K16">
        <v>8313.053</v>
      </c>
      <c r="L16">
        <v>683.816</v>
      </c>
      <c r="M16">
        <f>K16-L16</f>
        <v>7629.237</v>
      </c>
      <c r="O16">
        <v>10651.742</v>
      </c>
      <c r="Q16">
        <f t="shared" si="0"/>
        <v>2871.279</v>
      </c>
      <c r="R16">
        <f t="shared" si="1"/>
        <v>7731.947</v>
      </c>
    </row>
    <row r="17" spans="3:18" ht="15">
      <c r="C17">
        <v>1191.31</v>
      </c>
      <c r="D17">
        <v>1170.191</v>
      </c>
      <c r="E17">
        <f>C17-D17</f>
        <v>21.118999999999915</v>
      </c>
      <c r="G17">
        <v>1187.55</v>
      </c>
      <c r="H17">
        <v>1098.893</v>
      </c>
      <c r="I17">
        <f>G17-H17</f>
        <v>88.65699999999993</v>
      </c>
      <c r="K17">
        <v>6277.097</v>
      </c>
      <c r="L17">
        <v>563.458</v>
      </c>
      <c r="M17">
        <f>K17-L17</f>
        <v>5713.639</v>
      </c>
      <c r="O17">
        <v>8704.753</v>
      </c>
      <c r="Q17">
        <f t="shared" si="0"/>
        <v>2832.5420000000004</v>
      </c>
      <c r="R17">
        <f t="shared" si="1"/>
        <v>5823.415</v>
      </c>
    </row>
    <row r="18" spans="4:18" ht="15">
      <c r="D18">
        <f>AVERAGE(D13:D17)</f>
        <v>1179.9198000000001</v>
      </c>
      <c r="E18">
        <f>AVERAGE(E13:E17)</f>
        <v>21.91459999999997</v>
      </c>
      <c r="H18">
        <f>AVERAGE(H13:H17)</f>
        <v>1048.1292</v>
      </c>
      <c r="I18">
        <f>AVERAGE(I13:I17)</f>
        <v>77.5264</v>
      </c>
      <c r="K18">
        <f>AVERAGE(K13:K17)</f>
        <v>6415.506200000001</v>
      </c>
      <c r="L18">
        <f>AVERAGE(L13:L17)</f>
        <v>597.4536</v>
      </c>
      <c r="M18">
        <f>AVERAGE(M13:M17)</f>
        <v>5818.0526</v>
      </c>
      <c r="O18">
        <f>AVERAGE(O13:O17)</f>
        <v>8792.710000000001</v>
      </c>
      <c r="Q18">
        <f t="shared" si="0"/>
        <v>2825.5026000000003</v>
      </c>
      <c r="R18">
        <f t="shared" si="1"/>
        <v>5917.4936</v>
      </c>
    </row>
    <row r="21" spans="1:18" ht="15">
      <c r="A21">
        <v>30000</v>
      </c>
      <c r="C21">
        <v>1181.84</v>
      </c>
      <c r="D21">
        <v>1160.222</v>
      </c>
      <c r="E21">
        <f>C21-D21</f>
        <v>21.617999999999938</v>
      </c>
      <c r="G21">
        <v>1330.867</v>
      </c>
      <c r="H21">
        <v>1238.14</v>
      </c>
      <c r="I21">
        <f>G21-H21</f>
        <v>92.72699999999986</v>
      </c>
      <c r="K21">
        <v>5101.84</v>
      </c>
      <c r="L21">
        <v>641.635</v>
      </c>
      <c r="M21">
        <f>K21-L21</f>
        <v>4460.205</v>
      </c>
      <c r="O21">
        <v>7648.867</v>
      </c>
      <c r="Q21">
        <f t="shared" si="0"/>
        <v>3039.9970000000003</v>
      </c>
      <c r="R21">
        <f t="shared" si="1"/>
        <v>4574.549999999999</v>
      </c>
    </row>
    <row r="22" spans="3:18" ht="15">
      <c r="C22">
        <v>1178.018</v>
      </c>
      <c r="D22">
        <v>1156.818</v>
      </c>
      <c r="E22">
        <f>C22-D22</f>
        <v>21.200000000000045</v>
      </c>
      <c r="G22">
        <v>1382.051</v>
      </c>
      <c r="H22">
        <v>1301.695</v>
      </c>
      <c r="I22">
        <f>G22-H22</f>
        <v>80.356</v>
      </c>
      <c r="K22">
        <v>5305.872</v>
      </c>
      <c r="L22">
        <v>686.166</v>
      </c>
      <c r="M22">
        <f>K22-L22</f>
        <v>4619.706</v>
      </c>
      <c r="O22">
        <v>7899.902</v>
      </c>
      <c r="Q22">
        <f t="shared" si="0"/>
        <v>3144.679</v>
      </c>
      <c r="R22">
        <f t="shared" si="1"/>
        <v>4721.262</v>
      </c>
    </row>
    <row r="23" spans="3:18" ht="15">
      <c r="C23">
        <v>1178.331</v>
      </c>
      <c r="D23">
        <v>1156.458</v>
      </c>
      <c r="E23">
        <f>C23-D23</f>
        <v>21.87299999999982</v>
      </c>
      <c r="G23">
        <v>1483.203</v>
      </c>
      <c r="H23">
        <v>1400.602</v>
      </c>
      <c r="I23">
        <f>G23-H23</f>
        <v>82.60099999999989</v>
      </c>
      <c r="K23">
        <v>4681.915</v>
      </c>
      <c r="L23">
        <v>552.814</v>
      </c>
      <c r="M23">
        <f>K23-L23</f>
        <v>4129.101</v>
      </c>
      <c r="O23">
        <v>7377.55</v>
      </c>
      <c r="Q23">
        <f t="shared" si="0"/>
        <v>3109.8740000000003</v>
      </c>
      <c r="R23">
        <f t="shared" si="1"/>
        <v>4233.574999999999</v>
      </c>
    </row>
    <row r="24" spans="3:18" ht="15">
      <c r="C24">
        <v>1179.922</v>
      </c>
      <c r="D24">
        <v>1158.891</v>
      </c>
      <c r="E24">
        <f>C24-D24</f>
        <v>21.03099999999995</v>
      </c>
      <c r="G24">
        <v>1378.681</v>
      </c>
      <c r="H24">
        <v>1298.25</v>
      </c>
      <c r="I24">
        <f>G24-H24</f>
        <v>80.43100000000004</v>
      </c>
      <c r="K24">
        <v>7091.931</v>
      </c>
      <c r="L24">
        <v>622.818</v>
      </c>
      <c r="M24">
        <f>K24-L24</f>
        <v>6469.112999999999</v>
      </c>
      <c r="O24">
        <v>9684.838</v>
      </c>
      <c r="Q24">
        <f t="shared" si="0"/>
        <v>3079.959</v>
      </c>
      <c r="R24">
        <f t="shared" si="1"/>
        <v>6570.575</v>
      </c>
    </row>
    <row r="25" spans="3:24" ht="15">
      <c r="C25">
        <v>1183.962</v>
      </c>
      <c r="D25">
        <v>1161.889</v>
      </c>
      <c r="E25">
        <f>C25-D25</f>
        <v>22.073000000000093</v>
      </c>
      <c r="G25">
        <v>1404.265</v>
      </c>
      <c r="H25">
        <v>1327.965</v>
      </c>
      <c r="I25">
        <f>G25-H25</f>
        <v>76.30000000000018</v>
      </c>
      <c r="K25">
        <v>7418.222</v>
      </c>
      <c r="L25">
        <v>770.698</v>
      </c>
      <c r="M25">
        <f>K25-L25</f>
        <v>6647.523999999999</v>
      </c>
      <c r="O25">
        <v>10040.394</v>
      </c>
      <c r="Q25">
        <f t="shared" si="0"/>
        <v>3260.5519999999997</v>
      </c>
      <c r="R25">
        <f t="shared" si="1"/>
        <v>6745.897</v>
      </c>
      <c r="U25" t="s">
        <v>15</v>
      </c>
      <c r="V25" t="s">
        <v>19</v>
      </c>
      <c r="W25" t="s">
        <v>20</v>
      </c>
      <c r="X25" t="s">
        <v>18</v>
      </c>
    </row>
    <row r="26" spans="4:24" ht="15">
      <c r="D26">
        <f>AVERAGE(D21:D25)</f>
        <v>1158.8556</v>
      </c>
      <c r="E26">
        <f>AVERAGE(E21:E25)</f>
        <v>21.55899999999997</v>
      </c>
      <c r="H26">
        <f>AVERAGE(H21:H25)</f>
        <v>1313.3304</v>
      </c>
      <c r="I26">
        <f>AVERAGE(I21:I25)</f>
        <v>82.48299999999999</v>
      </c>
      <c r="K26">
        <f>AVERAGE(K21:K25)</f>
        <v>5919.956</v>
      </c>
      <c r="L26">
        <f>AVERAGE(L21:L25)</f>
        <v>654.8262</v>
      </c>
      <c r="M26">
        <f>AVERAGE(M21:M25)</f>
        <v>5265.1298</v>
      </c>
      <c r="O26">
        <f>AVERAGE(O21:O25)</f>
        <v>8530.3102</v>
      </c>
      <c r="Q26">
        <f t="shared" si="0"/>
        <v>3127.0122</v>
      </c>
      <c r="R26">
        <f t="shared" si="1"/>
        <v>5369.1718</v>
      </c>
      <c r="U26">
        <v>50000</v>
      </c>
      <c r="V26">
        <v>6532.858400000001</v>
      </c>
      <c r="W26">
        <v>596.2352000000001</v>
      </c>
      <c r="X26">
        <v>5936.6232</v>
      </c>
    </row>
    <row r="27" spans="21:24" ht="15">
      <c r="U27">
        <v>40000</v>
      </c>
      <c r="V27">
        <v>6415.506200000001</v>
      </c>
      <c r="W27">
        <v>597.4536</v>
      </c>
      <c r="X27">
        <v>5818.0526</v>
      </c>
    </row>
    <row r="28" spans="21:24" ht="15">
      <c r="U28">
        <v>30000</v>
      </c>
      <c r="V28">
        <v>5919.956</v>
      </c>
      <c r="W28">
        <v>654.8262</v>
      </c>
      <c r="X28">
        <v>5265.1298</v>
      </c>
    </row>
    <row r="29" spans="1:24" ht="15">
      <c r="A29">
        <v>20000</v>
      </c>
      <c r="C29">
        <v>1197.674</v>
      </c>
      <c r="D29">
        <v>1174.993</v>
      </c>
      <c r="E29">
        <f>C29-D29</f>
        <v>22.68100000000004</v>
      </c>
      <c r="G29">
        <v>1367.403</v>
      </c>
      <c r="H29">
        <v>1245.009</v>
      </c>
      <c r="I29">
        <f>G29-H29</f>
        <v>122.394</v>
      </c>
      <c r="K29">
        <v>6035.624</v>
      </c>
      <c r="L29">
        <v>761.021</v>
      </c>
      <c r="M29">
        <f>K29-L29</f>
        <v>5274.603</v>
      </c>
      <c r="O29">
        <v>8623.071</v>
      </c>
      <c r="Q29">
        <f t="shared" si="0"/>
        <v>3181.023</v>
      </c>
      <c r="R29">
        <f t="shared" si="1"/>
        <v>5419.678</v>
      </c>
      <c r="U29">
        <v>20000</v>
      </c>
      <c r="V29">
        <v>5635.070000000001</v>
      </c>
      <c r="W29">
        <v>743.3888</v>
      </c>
      <c r="X29">
        <v>4891.681200000001</v>
      </c>
    </row>
    <row r="30" spans="3:24" ht="15">
      <c r="C30">
        <v>1194.258</v>
      </c>
      <c r="D30">
        <v>1172.824</v>
      </c>
      <c r="E30">
        <f>C30-D30</f>
        <v>21.43399999999997</v>
      </c>
      <c r="G30">
        <v>1453.701</v>
      </c>
      <c r="H30">
        <v>1367.057</v>
      </c>
      <c r="I30">
        <f>G30-H30</f>
        <v>86.644</v>
      </c>
      <c r="K30">
        <v>4379.841</v>
      </c>
      <c r="L30">
        <v>714.541</v>
      </c>
      <c r="M30">
        <f>K30-L30</f>
        <v>3665.3</v>
      </c>
      <c r="O30">
        <v>7050.108</v>
      </c>
      <c r="Q30">
        <f t="shared" si="0"/>
        <v>3254.422</v>
      </c>
      <c r="R30">
        <f t="shared" si="1"/>
        <v>3773.3780000000006</v>
      </c>
      <c r="U30">
        <v>10000</v>
      </c>
      <c r="V30">
        <v>6203.3044</v>
      </c>
      <c r="W30">
        <v>1288.1218</v>
      </c>
      <c r="X30">
        <v>4915.1826</v>
      </c>
    </row>
    <row r="31" spans="3:24" ht="15">
      <c r="C31">
        <v>1202.058</v>
      </c>
      <c r="D31">
        <v>1179.423</v>
      </c>
      <c r="E31">
        <f>C31-D31</f>
        <v>22.63499999999999</v>
      </c>
      <c r="G31">
        <v>1500.127</v>
      </c>
      <c r="H31">
        <v>1417.046</v>
      </c>
      <c r="I31">
        <f>G31-H31</f>
        <v>83.0809999999999</v>
      </c>
      <c r="K31">
        <v>6672.653</v>
      </c>
      <c r="L31">
        <v>728.209</v>
      </c>
      <c r="M31">
        <f>K31-L31</f>
        <v>5944.444</v>
      </c>
      <c r="O31">
        <v>9397.161</v>
      </c>
      <c r="Q31">
        <f t="shared" si="0"/>
        <v>3324.678</v>
      </c>
      <c r="R31">
        <f t="shared" si="1"/>
        <v>6050.160000000001</v>
      </c>
      <c r="U31">
        <v>5000</v>
      </c>
      <c r="V31">
        <v>7974.460799999999</v>
      </c>
      <c r="W31">
        <v>2207.4019999999996</v>
      </c>
      <c r="X31">
        <v>5767.0588</v>
      </c>
    </row>
    <row r="32" spans="3:18" ht="15">
      <c r="C32">
        <v>1207.565</v>
      </c>
      <c r="D32">
        <v>1185.098</v>
      </c>
      <c r="E32">
        <f>C32-D32</f>
        <v>22.4670000000001</v>
      </c>
      <c r="G32">
        <v>1451.799</v>
      </c>
      <c r="H32">
        <v>1371.333</v>
      </c>
      <c r="I32">
        <f>G32-H32</f>
        <v>80.4659999999999</v>
      </c>
      <c r="K32">
        <v>4426.125</v>
      </c>
      <c r="L32">
        <v>693.957</v>
      </c>
      <c r="M32">
        <f>K32-L32</f>
        <v>3732.168</v>
      </c>
      <c r="O32">
        <v>7107.531</v>
      </c>
      <c r="Q32">
        <f t="shared" si="0"/>
        <v>3250.388</v>
      </c>
      <c r="R32">
        <f t="shared" si="1"/>
        <v>3835.101</v>
      </c>
    </row>
    <row r="33" spans="3:18" ht="15">
      <c r="C33">
        <v>1204.242</v>
      </c>
      <c r="D33">
        <v>1181.456</v>
      </c>
      <c r="E33">
        <f>C33-D33</f>
        <v>22.786000000000058</v>
      </c>
      <c r="G33">
        <v>1454.762</v>
      </c>
      <c r="H33">
        <v>1373.575</v>
      </c>
      <c r="I33">
        <f>G33-H33</f>
        <v>81.1869999999999</v>
      </c>
      <c r="K33">
        <v>6661.107</v>
      </c>
      <c r="L33">
        <v>819.216</v>
      </c>
      <c r="M33">
        <f>K33-L33</f>
        <v>5841.891</v>
      </c>
      <c r="O33">
        <v>9342.403</v>
      </c>
      <c r="Q33">
        <f t="shared" si="0"/>
        <v>3374.2470000000003</v>
      </c>
      <c r="R33">
        <f t="shared" si="1"/>
        <v>5945.864</v>
      </c>
    </row>
    <row r="34" spans="4:18" ht="15">
      <c r="D34">
        <f>AVERAGE(D29:D33)</f>
        <v>1178.7588</v>
      </c>
      <c r="E34">
        <f>AVERAGE(E29:E33)</f>
        <v>22.400600000000033</v>
      </c>
      <c r="H34">
        <f>AVERAGE(H29:H33)</f>
        <v>1354.8039999999999</v>
      </c>
      <c r="I34">
        <f>AVERAGE(I29:I33)</f>
        <v>90.75439999999995</v>
      </c>
      <c r="K34">
        <f>AVERAGE(K29:K33)</f>
        <v>5635.070000000001</v>
      </c>
      <c r="L34">
        <f>AVERAGE(L29:L33)</f>
        <v>743.3888</v>
      </c>
      <c r="M34">
        <f>AVERAGE(M29:M33)</f>
        <v>4891.681200000001</v>
      </c>
      <c r="O34">
        <f>AVERAGE(O29:O33)</f>
        <v>8304.0548</v>
      </c>
      <c r="Q34">
        <f t="shared" si="0"/>
        <v>3276.9516</v>
      </c>
      <c r="R34">
        <f t="shared" si="1"/>
        <v>5004.836200000001</v>
      </c>
    </row>
    <row r="37" spans="1:18" ht="15">
      <c r="A37">
        <v>10000</v>
      </c>
      <c r="C37">
        <v>1226.004</v>
      </c>
      <c r="D37">
        <v>1204.884</v>
      </c>
      <c r="E37">
        <f>C37-D37</f>
        <v>21.11999999999989</v>
      </c>
      <c r="G37">
        <v>1636.939</v>
      </c>
      <c r="H37">
        <v>1508.565</v>
      </c>
      <c r="I37">
        <f>G37-H37</f>
        <v>128.37400000000002</v>
      </c>
      <c r="K37">
        <v>5103.602</v>
      </c>
      <c r="L37">
        <v>1003.259</v>
      </c>
      <c r="M37">
        <f>K37-L37</f>
        <v>4100.343</v>
      </c>
      <c r="O37">
        <v>7977.699</v>
      </c>
      <c r="Q37">
        <f t="shared" si="0"/>
        <v>3716.708</v>
      </c>
      <c r="R37">
        <f t="shared" si="1"/>
        <v>4249.8369999999995</v>
      </c>
    </row>
    <row r="38" spans="3:18" ht="15">
      <c r="C38">
        <v>1226.269</v>
      </c>
      <c r="D38">
        <v>1205.257</v>
      </c>
      <c r="E38">
        <f>C38-D38</f>
        <v>21.011999999999944</v>
      </c>
      <c r="G38">
        <v>1781.193</v>
      </c>
      <c r="H38">
        <v>1685.934</v>
      </c>
      <c r="I38">
        <f>G38-H38</f>
        <v>95.25900000000001</v>
      </c>
      <c r="K38">
        <v>7186.113</v>
      </c>
      <c r="L38">
        <v>2029.825</v>
      </c>
      <c r="M38">
        <f>K38-L38</f>
        <v>5156.2880000000005</v>
      </c>
      <c r="O38">
        <v>10204.791</v>
      </c>
      <c r="Q38">
        <f t="shared" si="0"/>
        <v>4921.016</v>
      </c>
      <c r="R38">
        <f t="shared" si="1"/>
        <v>5272.559</v>
      </c>
    </row>
    <row r="39" spans="3:18" ht="15">
      <c r="C39">
        <v>1266.242</v>
      </c>
      <c r="D39">
        <v>1244.092</v>
      </c>
      <c r="E39">
        <f>C39-D39</f>
        <v>22.149999999999864</v>
      </c>
      <c r="G39">
        <v>1967.21</v>
      </c>
      <c r="H39">
        <v>1861.94</v>
      </c>
      <c r="I39">
        <f>G39-H39</f>
        <v>105.26999999999998</v>
      </c>
      <c r="K39">
        <v>5757.871</v>
      </c>
      <c r="L39">
        <v>1150.268</v>
      </c>
      <c r="M39">
        <f>K39-L39</f>
        <v>4607.603</v>
      </c>
      <c r="O39">
        <v>9002.568</v>
      </c>
      <c r="Q39">
        <f t="shared" si="0"/>
        <v>4256.3</v>
      </c>
      <c r="R39">
        <f t="shared" si="1"/>
        <v>4735.022999999999</v>
      </c>
    </row>
    <row r="40" spans="3:18" ht="15">
      <c r="C40">
        <v>1246.97</v>
      </c>
      <c r="D40">
        <v>1225.228</v>
      </c>
      <c r="E40">
        <f>C40-D40</f>
        <v>21.741999999999962</v>
      </c>
      <c r="G40">
        <v>1777.183</v>
      </c>
      <c r="H40">
        <v>1676.789</v>
      </c>
      <c r="I40">
        <f>G40-H40</f>
        <v>100.394</v>
      </c>
      <c r="K40">
        <v>5908.376</v>
      </c>
      <c r="L40">
        <v>1080.705</v>
      </c>
      <c r="M40">
        <f>K40-L40</f>
        <v>4827.671</v>
      </c>
      <c r="O40">
        <v>8943.558</v>
      </c>
      <c r="Q40">
        <f t="shared" si="0"/>
        <v>3982.7219999999998</v>
      </c>
      <c r="R40">
        <f t="shared" si="1"/>
        <v>4949.807000000001</v>
      </c>
    </row>
    <row r="41" spans="3:18" ht="15">
      <c r="C41">
        <v>1234.225</v>
      </c>
      <c r="D41">
        <v>1213.356</v>
      </c>
      <c r="E41">
        <f>C41-D41</f>
        <v>20.868999999999915</v>
      </c>
      <c r="G41">
        <v>1802.159</v>
      </c>
      <c r="H41">
        <v>1707.186</v>
      </c>
      <c r="I41">
        <f>G41-H41</f>
        <v>94.97300000000018</v>
      </c>
      <c r="K41">
        <v>7060.56</v>
      </c>
      <c r="L41">
        <v>1176.552</v>
      </c>
      <c r="M41">
        <f>K41-L41</f>
        <v>5884.008000000001</v>
      </c>
      <c r="O41">
        <v>10108.004</v>
      </c>
      <c r="Q41">
        <f t="shared" si="0"/>
        <v>4097.094</v>
      </c>
      <c r="R41">
        <f t="shared" si="1"/>
        <v>5999.85</v>
      </c>
    </row>
    <row r="42" spans="4:18" ht="15">
      <c r="D42">
        <f>AVERAGE(D37:D41)</f>
        <v>1218.5634</v>
      </c>
      <c r="E42">
        <f>AVERAGE(E37:E41)</f>
        <v>21.378599999999913</v>
      </c>
      <c r="H42">
        <f>AVERAGE(H37:H41)</f>
        <v>1688.0828000000001</v>
      </c>
      <c r="I42">
        <f>AVERAGE(I37:I41)</f>
        <v>104.85400000000004</v>
      </c>
      <c r="K42">
        <f>AVERAGE(K37:K41)</f>
        <v>6203.3044</v>
      </c>
      <c r="L42">
        <f>AVERAGE(L37:L41)</f>
        <v>1288.1218</v>
      </c>
      <c r="M42">
        <f>AVERAGE(M37:M41)</f>
        <v>4915.1826</v>
      </c>
      <c r="O42">
        <f>AVERAGE(O37:O41)</f>
        <v>9247.323999999999</v>
      </c>
      <c r="Q42">
        <f t="shared" si="0"/>
        <v>4194.768</v>
      </c>
      <c r="R42">
        <f t="shared" si="1"/>
        <v>5041.4152</v>
      </c>
    </row>
    <row r="45" spans="1:18" ht="15">
      <c r="A45">
        <v>5000</v>
      </c>
      <c r="C45">
        <v>1280.416</v>
      </c>
      <c r="D45">
        <v>1257.617</v>
      </c>
      <c r="E45">
        <f>C45-D45</f>
        <v>22.798999999999978</v>
      </c>
      <c r="G45">
        <v>2183.938</v>
      </c>
      <c r="H45">
        <v>2026.407</v>
      </c>
      <c r="I45">
        <f>G45-H45</f>
        <v>157.53100000000018</v>
      </c>
      <c r="K45">
        <v>7654.358</v>
      </c>
      <c r="L45">
        <v>2119.085</v>
      </c>
      <c r="M45">
        <f>K45-L45</f>
        <v>5535.273</v>
      </c>
      <c r="O45">
        <v>11124.328</v>
      </c>
      <c r="Q45">
        <f t="shared" si="0"/>
        <v>5403.109</v>
      </c>
      <c r="R45">
        <f t="shared" si="1"/>
        <v>5715.603</v>
      </c>
    </row>
    <row r="46" spans="3:18" ht="15">
      <c r="C46">
        <v>1267.313</v>
      </c>
      <c r="D46">
        <v>1244.923</v>
      </c>
      <c r="E46">
        <f>C46-D46</f>
        <v>22.3900000000001</v>
      </c>
      <c r="G46">
        <v>2270.674</v>
      </c>
      <c r="H46">
        <v>2143.877</v>
      </c>
      <c r="I46">
        <f>G46-H46</f>
        <v>126.79700000000003</v>
      </c>
      <c r="K46">
        <v>10218.873</v>
      </c>
      <c r="L46">
        <v>2893.989</v>
      </c>
      <c r="M46">
        <f>K46-L46</f>
        <v>7324.884</v>
      </c>
      <c r="O46">
        <v>13762.413</v>
      </c>
      <c r="Q46">
        <f t="shared" si="0"/>
        <v>6282.789</v>
      </c>
      <c r="R46">
        <f t="shared" si="1"/>
        <v>7474.071000000001</v>
      </c>
    </row>
    <row r="47" spans="3:18" ht="15">
      <c r="C47">
        <v>1297.592</v>
      </c>
      <c r="D47">
        <v>1275.098</v>
      </c>
      <c r="E47">
        <f>C47-D47</f>
        <v>22.494000000000142</v>
      </c>
      <c r="G47">
        <v>2406.581</v>
      </c>
      <c r="H47">
        <v>2278.575</v>
      </c>
      <c r="I47">
        <f>G47-H47</f>
        <v>128.0060000000003</v>
      </c>
      <c r="K47">
        <v>6884.639</v>
      </c>
      <c r="L47">
        <v>1961.503</v>
      </c>
      <c r="M47">
        <f>K47-L47</f>
        <v>4923.136</v>
      </c>
      <c r="O47">
        <v>10594.446</v>
      </c>
      <c r="Q47">
        <f t="shared" si="0"/>
        <v>5515.1759999999995</v>
      </c>
      <c r="R47">
        <f t="shared" si="1"/>
        <v>5073.636</v>
      </c>
    </row>
    <row r="48" spans="3:18" ht="15">
      <c r="C48">
        <v>1263.99</v>
      </c>
      <c r="D48">
        <v>1242.252</v>
      </c>
      <c r="E48">
        <f>C48-D48</f>
        <v>21.738000000000056</v>
      </c>
      <c r="G48">
        <v>2275.291</v>
      </c>
      <c r="H48">
        <v>2145.302</v>
      </c>
      <c r="I48">
        <f>G48-H48</f>
        <v>129.98900000000003</v>
      </c>
      <c r="K48">
        <v>6891.518</v>
      </c>
      <c r="L48">
        <v>1949.072</v>
      </c>
      <c r="M48">
        <f>K48-L48</f>
        <v>4942.446</v>
      </c>
      <c r="O48">
        <v>10436.415</v>
      </c>
      <c r="Q48">
        <f t="shared" si="0"/>
        <v>5336.626</v>
      </c>
      <c r="R48">
        <f t="shared" si="1"/>
        <v>5094.173</v>
      </c>
    </row>
    <row r="49" spans="3:18" ht="15">
      <c r="C49">
        <v>1259.684</v>
      </c>
      <c r="D49">
        <v>1235.842</v>
      </c>
      <c r="E49">
        <f>C49-D49</f>
        <v>23.84199999999987</v>
      </c>
      <c r="G49">
        <v>2291.781</v>
      </c>
      <c r="H49">
        <v>2168.505</v>
      </c>
      <c r="I49">
        <f>G49-H49</f>
        <v>123.27599999999984</v>
      </c>
      <c r="K49">
        <v>8222.916</v>
      </c>
      <c r="L49">
        <v>2113.361</v>
      </c>
      <c r="M49">
        <f>K49-L49</f>
        <v>6109.554999999999</v>
      </c>
      <c r="O49">
        <v>11779.95</v>
      </c>
      <c r="Q49">
        <f t="shared" si="0"/>
        <v>5517.7080000000005</v>
      </c>
      <c r="R49">
        <f t="shared" si="1"/>
        <v>6256.672999999999</v>
      </c>
    </row>
    <row r="50" spans="4:18" ht="15">
      <c r="D50">
        <f>AVERAGE(D45:D49)</f>
        <v>1251.1464</v>
      </c>
      <c r="E50">
        <f>AVERAGE(E45:E49)</f>
        <v>22.652600000000028</v>
      </c>
      <c r="H50">
        <f>AVERAGE(H45:H49)</f>
        <v>2152.5332000000003</v>
      </c>
      <c r="I50">
        <f>AVERAGE(I45:I49)</f>
        <v>133.11980000000008</v>
      </c>
      <c r="K50">
        <f>AVERAGE(K45:K49)</f>
        <v>7974.460799999999</v>
      </c>
      <c r="L50">
        <f>AVERAGE(L45:L49)</f>
        <v>2207.4019999999996</v>
      </c>
      <c r="M50">
        <f>AVERAGE(M45:M49)</f>
        <v>5767.0588</v>
      </c>
      <c r="O50">
        <f>AVERAGE(O45:O49)</f>
        <v>11539.510400000003</v>
      </c>
      <c r="Q50">
        <f t="shared" si="0"/>
        <v>5611.0815999999995</v>
      </c>
      <c r="R50">
        <f t="shared" si="1"/>
        <v>5922.8312000000005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12"/>
  <sheetViews>
    <sheetView zoomScalePageLayoutView="0" workbookViewId="0" topLeftCell="A1">
      <selection activeCell="K9" sqref="K9"/>
    </sheetView>
  </sheetViews>
  <sheetFormatPr defaultColWidth="9.140625" defaultRowHeight="15"/>
  <sheetData>
    <row r="5" ht="15">
      <c r="C5" t="s">
        <v>36</v>
      </c>
    </row>
    <row r="7" spans="1:9" ht="15">
      <c r="A7">
        <v>32</v>
      </c>
      <c r="D7">
        <v>4610.97</v>
      </c>
      <c r="E7">
        <v>2700.36</v>
      </c>
      <c r="F7">
        <v>3825.463</v>
      </c>
      <c r="G7">
        <v>3925.506</v>
      </c>
      <c r="H7">
        <v>2690.266</v>
      </c>
      <c r="I7">
        <f>AVERAGE(D7:H7)</f>
        <v>3550.513</v>
      </c>
    </row>
    <row r="8" spans="1:9" ht="15">
      <c r="A8">
        <v>64</v>
      </c>
      <c r="D8">
        <v>4253.106</v>
      </c>
      <c r="E8">
        <v>3331.224</v>
      </c>
      <c r="F8">
        <v>3634.581</v>
      </c>
      <c r="G8">
        <v>3352.814</v>
      </c>
      <c r="H8">
        <v>3752.361</v>
      </c>
      <c r="I8">
        <f>AVERAGE(D8:H8)</f>
        <v>3664.8172</v>
      </c>
    </row>
    <row r="9" spans="1:9" ht="15">
      <c r="A9">
        <v>128</v>
      </c>
      <c r="D9">
        <v>5095.1</v>
      </c>
      <c r="E9">
        <v>3960.933</v>
      </c>
      <c r="F9">
        <v>4082.161</v>
      </c>
      <c r="G9">
        <v>5312.283</v>
      </c>
      <c r="H9">
        <v>3355.459</v>
      </c>
      <c r="I9">
        <f>AVERAGE(D9:H9)</f>
        <v>4361.187199999999</v>
      </c>
    </row>
    <row r="10" spans="1:9" ht="15">
      <c r="A10">
        <v>256</v>
      </c>
      <c r="D10">
        <v>6404.221</v>
      </c>
      <c r="E10">
        <v>4956.728</v>
      </c>
      <c r="F10">
        <v>4098.79</v>
      </c>
      <c r="G10">
        <v>4924.28</v>
      </c>
      <c r="H10">
        <v>4397.18</v>
      </c>
      <c r="I10">
        <f>AVERAGE(D10:H10)</f>
        <v>4956.2398</v>
      </c>
    </row>
    <row r="11" spans="1:9" ht="15">
      <c r="A11">
        <v>512</v>
      </c>
      <c r="D11">
        <v>7845.91</v>
      </c>
      <c r="E11">
        <v>5898.968</v>
      </c>
      <c r="F11">
        <v>5679.351</v>
      </c>
      <c r="G11">
        <v>6957.537</v>
      </c>
      <c r="H11">
        <v>6992.17</v>
      </c>
      <c r="I11">
        <f>AVERAGE(D11:H11)</f>
        <v>6674.787200000001</v>
      </c>
    </row>
    <row r="12" spans="1:9" ht="15">
      <c r="A12">
        <v>1024</v>
      </c>
      <c r="D12">
        <v>7669.462</v>
      </c>
      <c r="E12">
        <v>9812.552</v>
      </c>
      <c r="F12">
        <v>9910.183</v>
      </c>
      <c r="G12">
        <v>9925.796</v>
      </c>
      <c r="H12">
        <v>7949.775</v>
      </c>
      <c r="I12">
        <f>AVERAGE(D12:H12)</f>
        <v>9053.553600000001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22" max="22" width="10.140625" style="0" customWidth="1"/>
  </cols>
  <sheetData>
    <row r="2" spans="5:18" ht="15">
      <c r="E2" t="s">
        <v>21</v>
      </c>
      <c r="K2" t="s">
        <v>22</v>
      </c>
      <c r="R2" t="s">
        <v>35</v>
      </c>
    </row>
    <row r="3" spans="22:25" ht="15">
      <c r="V3" t="s">
        <v>23</v>
      </c>
      <c r="W3" t="s">
        <v>21</v>
      </c>
      <c r="X3" t="s">
        <v>22</v>
      </c>
      <c r="Y3" t="s">
        <v>35</v>
      </c>
    </row>
    <row r="4" spans="1:25" ht="15">
      <c r="A4" t="s">
        <v>24</v>
      </c>
      <c r="C4">
        <v>11.169</v>
      </c>
      <c r="D4">
        <v>3.198</v>
      </c>
      <c r="E4">
        <v>6.13</v>
      </c>
      <c r="F4">
        <v>19.142</v>
      </c>
      <c r="G4">
        <f>AVERAGE(C4:F4)</f>
        <v>9.909749999999999</v>
      </c>
      <c r="I4">
        <v>13.182</v>
      </c>
      <c r="J4">
        <v>8.065</v>
      </c>
      <c r="K4">
        <v>6.708</v>
      </c>
      <c r="L4">
        <v>4.399</v>
      </c>
      <c r="M4">
        <f>AVERAGE(I4:L4)</f>
        <v>8.0885</v>
      </c>
      <c r="P4">
        <v>8.533</v>
      </c>
      <c r="Q4">
        <v>2.418</v>
      </c>
      <c r="R4">
        <v>2.87</v>
      </c>
      <c r="S4">
        <v>8.533</v>
      </c>
      <c r="T4">
        <f>AVERAGE(P4:S4)</f>
        <v>5.5885</v>
      </c>
      <c r="V4">
        <v>10</v>
      </c>
      <c r="W4">
        <f>G14</f>
        <v>10.691824999999998</v>
      </c>
      <c r="X4">
        <f>M14</f>
        <v>7.5351</v>
      </c>
      <c r="Y4">
        <f>T14</f>
        <v>5.771875</v>
      </c>
    </row>
    <row r="5" spans="3:25" ht="15">
      <c r="C5">
        <v>16.411</v>
      </c>
      <c r="D5">
        <v>4.149</v>
      </c>
      <c r="E5">
        <v>6.365</v>
      </c>
      <c r="F5">
        <v>14.04</v>
      </c>
      <c r="G5">
        <f aca="true" t="shared" si="0" ref="G5:G13">AVERAGE(C5:F5)</f>
        <v>10.24125</v>
      </c>
      <c r="I5">
        <v>14.242</v>
      </c>
      <c r="J5">
        <v>5.288</v>
      </c>
      <c r="K5">
        <v>3.65</v>
      </c>
      <c r="L5">
        <v>7.94</v>
      </c>
      <c r="M5">
        <f aca="true" t="shared" si="1" ref="M5:M13">AVERAGE(I5:L5)</f>
        <v>7.78</v>
      </c>
      <c r="P5">
        <v>7.192</v>
      </c>
      <c r="Q5">
        <v>2.231</v>
      </c>
      <c r="R5">
        <v>3.338</v>
      </c>
      <c r="S5">
        <v>10.436</v>
      </c>
      <c r="T5">
        <f aca="true" t="shared" si="2" ref="T5:T13">AVERAGE(P5:S5)</f>
        <v>5.79925</v>
      </c>
      <c r="V5">
        <v>15</v>
      </c>
      <c r="W5">
        <f>G29</f>
        <v>15.556425</v>
      </c>
      <c r="X5">
        <f>M29</f>
        <v>13.772725</v>
      </c>
      <c r="Y5">
        <f>T29</f>
        <v>8.925949999999998</v>
      </c>
    </row>
    <row r="6" spans="3:25" ht="15">
      <c r="C6">
        <v>10.131</v>
      </c>
      <c r="D6">
        <v>3.056</v>
      </c>
      <c r="E6">
        <v>6.18</v>
      </c>
      <c r="F6">
        <v>15.178</v>
      </c>
      <c r="G6">
        <f t="shared" si="0"/>
        <v>8.63625</v>
      </c>
      <c r="I6">
        <v>8.299</v>
      </c>
      <c r="J6">
        <v>3.51</v>
      </c>
      <c r="K6">
        <v>3.962</v>
      </c>
      <c r="L6">
        <v>15.069</v>
      </c>
      <c r="M6">
        <f t="shared" si="1"/>
        <v>7.71</v>
      </c>
      <c r="P6">
        <v>8.72</v>
      </c>
      <c r="Q6">
        <v>3.089</v>
      </c>
      <c r="R6">
        <v>3.666</v>
      </c>
      <c r="S6">
        <v>9.204</v>
      </c>
      <c r="T6">
        <f t="shared" si="2"/>
        <v>6.1697500000000005</v>
      </c>
      <c r="V6">
        <v>20</v>
      </c>
      <c r="W6">
        <f>G45</f>
        <v>26.980574999999998</v>
      </c>
      <c r="X6">
        <f>M45</f>
        <v>25.701475000000006</v>
      </c>
      <c r="Y6">
        <f>T45</f>
        <v>15.117525</v>
      </c>
    </row>
    <row r="7" spans="3:25" ht="15">
      <c r="C7">
        <v>9.889</v>
      </c>
      <c r="D7">
        <v>9.587</v>
      </c>
      <c r="E7">
        <v>12.924</v>
      </c>
      <c r="F7">
        <v>11.417</v>
      </c>
      <c r="G7">
        <f t="shared" si="0"/>
        <v>10.95425</v>
      </c>
      <c r="I7">
        <v>8.206</v>
      </c>
      <c r="J7">
        <v>5.382</v>
      </c>
      <c r="K7">
        <v>7.238</v>
      </c>
      <c r="L7">
        <v>14.461</v>
      </c>
      <c r="M7">
        <f t="shared" si="1"/>
        <v>8.82175</v>
      </c>
      <c r="P7">
        <v>9.282</v>
      </c>
      <c r="Q7">
        <v>3.323</v>
      </c>
      <c r="R7">
        <v>3.557</v>
      </c>
      <c r="S7">
        <v>9.25</v>
      </c>
      <c r="T7">
        <f t="shared" si="2"/>
        <v>6.353</v>
      </c>
      <c r="V7">
        <v>25</v>
      </c>
      <c r="W7">
        <f>G61</f>
        <v>37.806675</v>
      </c>
      <c r="X7">
        <f>M61</f>
        <v>38.2516</v>
      </c>
      <c r="Y7">
        <f>T61</f>
        <v>23.031475</v>
      </c>
    </row>
    <row r="8" spans="3:25" ht="15">
      <c r="C8">
        <v>21.357</v>
      </c>
      <c r="D8">
        <v>4.415</v>
      </c>
      <c r="E8">
        <v>5.709</v>
      </c>
      <c r="F8">
        <v>11.762</v>
      </c>
      <c r="G8">
        <f t="shared" si="0"/>
        <v>10.810749999999999</v>
      </c>
      <c r="I8">
        <v>9.984</v>
      </c>
      <c r="J8">
        <v>6.224</v>
      </c>
      <c r="K8">
        <v>6.599</v>
      </c>
      <c r="L8">
        <v>4.914</v>
      </c>
      <c r="M8">
        <f t="shared" si="1"/>
        <v>6.930249999999999</v>
      </c>
      <c r="P8">
        <v>7.114</v>
      </c>
      <c r="Q8">
        <v>3.057</v>
      </c>
      <c r="R8">
        <v>4.929</v>
      </c>
      <c r="S8">
        <v>11.201</v>
      </c>
      <c r="T8">
        <f t="shared" si="2"/>
        <v>6.5752500000000005</v>
      </c>
      <c r="V8">
        <v>30</v>
      </c>
      <c r="W8">
        <f>G77</f>
        <v>54.261175</v>
      </c>
      <c r="X8">
        <f>M77</f>
        <v>48.523900000000005</v>
      </c>
      <c r="Y8">
        <f>T77</f>
        <v>40.128175</v>
      </c>
    </row>
    <row r="9" spans="3:25" ht="15">
      <c r="C9">
        <v>22.167</v>
      </c>
      <c r="D9">
        <v>5.257</v>
      </c>
      <c r="E9">
        <v>9.547</v>
      </c>
      <c r="F9">
        <v>11.7</v>
      </c>
      <c r="G9">
        <f t="shared" si="0"/>
        <v>12.167750000000002</v>
      </c>
      <c r="I9">
        <v>8.627</v>
      </c>
      <c r="J9">
        <v>4.633</v>
      </c>
      <c r="K9">
        <v>6.474</v>
      </c>
      <c r="L9">
        <v>12.012</v>
      </c>
      <c r="M9">
        <f t="shared" si="1"/>
        <v>7.9365000000000006</v>
      </c>
      <c r="P9">
        <v>6.334</v>
      </c>
      <c r="Q9">
        <v>2.777</v>
      </c>
      <c r="R9">
        <v>3.322</v>
      </c>
      <c r="S9">
        <v>9.032</v>
      </c>
      <c r="T9">
        <f t="shared" si="2"/>
        <v>5.36625</v>
      </c>
      <c r="V9">
        <v>35</v>
      </c>
      <c r="W9">
        <f>G94</f>
        <v>69.63295000000001</v>
      </c>
      <c r="X9">
        <f>M94</f>
        <v>67.72635</v>
      </c>
      <c r="Y9">
        <f>T94</f>
        <v>49.67210000000001</v>
      </c>
    </row>
    <row r="10" spans="3:25" ht="15">
      <c r="C10">
        <v>13.774</v>
      </c>
      <c r="D10">
        <v>2.465</v>
      </c>
      <c r="E10">
        <v>5.054</v>
      </c>
      <c r="F10">
        <v>17.955</v>
      </c>
      <c r="G10">
        <f t="shared" si="0"/>
        <v>9.812</v>
      </c>
      <c r="I10">
        <v>11.186</v>
      </c>
      <c r="J10">
        <v>4.743</v>
      </c>
      <c r="K10">
        <v>3.79</v>
      </c>
      <c r="L10">
        <v>10.639</v>
      </c>
      <c r="M10">
        <f t="shared" si="1"/>
        <v>7.5895</v>
      </c>
      <c r="P10">
        <v>7.379</v>
      </c>
      <c r="Q10">
        <v>2.309</v>
      </c>
      <c r="R10">
        <v>2.87</v>
      </c>
      <c r="S10">
        <v>8.44</v>
      </c>
      <c r="T10">
        <f t="shared" si="2"/>
        <v>5.249499999999999</v>
      </c>
      <c r="V10">
        <v>40</v>
      </c>
      <c r="W10">
        <f>G108</f>
        <v>102.69092500000002</v>
      </c>
      <c r="X10">
        <f>M108</f>
        <v>101.024975</v>
      </c>
      <c r="Y10">
        <f>T108</f>
        <v>60.85795</v>
      </c>
    </row>
    <row r="11" spans="3:25" ht="15">
      <c r="C11">
        <v>21.652</v>
      </c>
      <c r="D11">
        <v>5.148</v>
      </c>
      <c r="E11">
        <v>4.696</v>
      </c>
      <c r="F11">
        <v>11.825</v>
      </c>
      <c r="G11">
        <f t="shared" si="0"/>
        <v>10.83025</v>
      </c>
      <c r="I11">
        <v>8.86</v>
      </c>
      <c r="J11">
        <v>5.445</v>
      </c>
      <c r="K11">
        <v>4.321</v>
      </c>
      <c r="L11">
        <v>10.92</v>
      </c>
      <c r="M11">
        <f t="shared" si="1"/>
        <v>7.3865</v>
      </c>
      <c r="P11">
        <v>6.801</v>
      </c>
      <c r="Q11">
        <v>3.9</v>
      </c>
      <c r="R11">
        <v>3.759</v>
      </c>
      <c r="S11">
        <v>6.833</v>
      </c>
      <c r="T11">
        <f t="shared" si="2"/>
        <v>5.32325</v>
      </c>
      <c r="V11">
        <v>45</v>
      </c>
      <c r="W11">
        <f>G123</f>
        <v>112.759475</v>
      </c>
      <c r="X11">
        <f>M123</f>
        <v>119.08040000000001</v>
      </c>
      <c r="Y11">
        <f>T123</f>
        <v>85.55005</v>
      </c>
    </row>
    <row r="12" spans="3:25" ht="15">
      <c r="C12">
        <v>17.893</v>
      </c>
      <c r="D12">
        <v>3.76</v>
      </c>
      <c r="E12">
        <v>9.937</v>
      </c>
      <c r="F12">
        <v>12.184</v>
      </c>
      <c r="G12">
        <f t="shared" si="0"/>
        <v>10.943499999999998</v>
      </c>
      <c r="I12">
        <v>3.822</v>
      </c>
      <c r="J12">
        <v>6.567</v>
      </c>
      <c r="K12">
        <v>6.474</v>
      </c>
      <c r="L12">
        <v>7.925</v>
      </c>
      <c r="M12">
        <f t="shared" si="1"/>
        <v>6.197</v>
      </c>
      <c r="P12">
        <v>4.82</v>
      </c>
      <c r="Q12">
        <v>5.366</v>
      </c>
      <c r="R12">
        <v>5.351</v>
      </c>
      <c r="S12">
        <v>5.319</v>
      </c>
      <c r="T12">
        <f t="shared" si="2"/>
        <v>5.2139999999999995</v>
      </c>
      <c r="V12">
        <v>50</v>
      </c>
      <c r="W12">
        <f>G139</f>
        <v>134.047675</v>
      </c>
      <c r="X12">
        <f>M139</f>
        <v>150.59555</v>
      </c>
      <c r="Y12">
        <f>T139</f>
        <v>110.73965000000001</v>
      </c>
    </row>
    <row r="13" spans="3:20" ht="15">
      <c r="C13">
        <v>19.204</v>
      </c>
      <c r="D13">
        <v>4.898</v>
      </c>
      <c r="E13">
        <v>6.817</v>
      </c>
      <c r="F13">
        <v>19.531</v>
      </c>
      <c r="G13">
        <f t="shared" si="0"/>
        <v>12.6125</v>
      </c>
      <c r="I13">
        <v>8.252</v>
      </c>
      <c r="J13">
        <v>3.573</v>
      </c>
      <c r="K13">
        <v>3.791</v>
      </c>
      <c r="L13">
        <v>12.028</v>
      </c>
      <c r="M13">
        <f t="shared" si="1"/>
        <v>6.9110000000000005</v>
      </c>
      <c r="P13">
        <v>8.549</v>
      </c>
      <c r="Q13">
        <v>4.976</v>
      </c>
      <c r="R13">
        <v>4.103</v>
      </c>
      <c r="S13">
        <v>6.692</v>
      </c>
      <c r="T13">
        <f t="shared" si="2"/>
        <v>6.08</v>
      </c>
    </row>
    <row r="14" spans="1:20" ht="15">
      <c r="A14" t="s">
        <v>25</v>
      </c>
      <c r="G14">
        <f>AVERAGE(G4:G13)</f>
        <v>10.691824999999998</v>
      </c>
      <c r="M14">
        <f>AVERAGE(M4:M13)</f>
        <v>7.5351</v>
      </c>
      <c r="T14">
        <f>AVERAGE(T4:T13)</f>
        <v>5.771875</v>
      </c>
    </row>
    <row r="19" spans="1:20" ht="15">
      <c r="A19" t="s">
        <v>26</v>
      </c>
      <c r="C19">
        <v>22.729</v>
      </c>
      <c r="D19">
        <v>6.584</v>
      </c>
      <c r="E19">
        <v>11.014</v>
      </c>
      <c r="F19">
        <v>28.797</v>
      </c>
      <c r="G19">
        <f>AVERAGE(C19:F19)</f>
        <v>17.281</v>
      </c>
      <c r="I19">
        <v>19.11</v>
      </c>
      <c r="J19">
        <v>15.194</v>
      </c>
      <c r="K19">
        <v>12.948</v>
      </c>
      <c r="L19">
        <v>8.767</v>
      </c>
      <c r="M19">
        <f>AVERAGE(I19:L19)</f>
        <v>14.004750000000001</v>
      </c>
      <c r="P19">
        <v>7.706</v>
      </c>
      <c r="Q19">
        <v>3.37</v>
      </c>
      <c r="R19">
        <v>4.509</v>
      </c>
      <c r="S19">
        <v>15.709</v>
      </c>
      <c r="T19">
        <f>AVERAGE(P19:S19)</f>
        <v>7.8235</v>
      </c>
    </row>
    <row r="20" spans="3:20" ht="15">
      <c r="C20">
        <v>19.734</v>
      </c>
      <c r="D20">
        <v>6.147</v>
      </c>
      <c r="E20">
        <v>12.2</v>
      </c>
      <c r="F20">
        <v>31.918</v>
      </c>
      <c r="G20">
        <f aca="true" t="shared" si="3" ref="G20:G28">AVERAGE(C20:F20)</f>
        <v>17.49975</v>
      </c>
      <c r="I20">
        <v>28.423</v>
      </c>
      <c r="J20">
        <v>15.631</v>
      </c>
      <c r="K20">
        <v>11.731</v>
      </c>
      <c r="L20">
        <v>9.89</v>
      </c>
      <c r="M20">
        <f aca="true" t="shared" si="4" ref="M20:M28">AVERAGE(I20:L20)</f>
        <v>16.418750000000003</v>
      </c>
      <c r="P20">
        <v>10.624</v>
      </c>
      <c r="Q20">
        <v>10.328</v>
      </c>
      <c r="R20">
        <v>10.717</v>
      </c>
      <c r="S20">
        <v>7.785</v>
      </c>
      <c r="T20">
        <f aca="true" t="shared" si="5" ref="T20:T28">AVERAGE(P20:S20)</f>
        <v>9.863499999999998</v>
      </c>
    </row>
    <row r="21" spans="3:20" ht="15">
      <c r="C21">
        <v>18.782</v>
      </c>
      <c r="D21">
        <v>12.683</v>
      </c>
      <c r="E21">
        <v>10.265</v>
      </c>
      <c r="F21">
        <v>16.021</v>
      </c>
      <c r="G21">
        <f t="shared" si="3"/>
        <v>14.437750000000001</v>
      </c>
      <c r="I21">
        <v>27.581</v>
      </c>
      <c r="J21">
        <v>12.339</v>
      </c>
      <c r="K21">
        <v>16.006</v>
      </c>
      <c r="L21">
        <v>8.548</v>
      </c>
      <c r="M21">
        <f t="shared" si="4"/>
        <v>16.1185</v>
      </c>
      <c r="P21">
        <v>6.942</v>
      </c>
      <c r="Q21">
        <v>3.37</v>
      </c>
      <c r="R21">
        <v>5.398</v>
      </c>
      <c r="S21">
        <v>15.444</v>
      </c>
      <c r="T21">
        <f t="shared" si="5"/>
        <v>7.788500000000001</v>
      </c>
    </row>
    <row r="22" spans="3:20" ht="15">
      <c r="C22">
        <v>21.06</v>
      </c>
      <c r="D22">
        <v>8.658</v>
      </c>
      <c r="E22">
        <v>10.624</v>
      </c>
      <c r="F22">
        <v>17.456</v>
      </c>
      <c r="G22">
        <f t="shared" si="3"/>
        <v>14.4495</v>
      </c>
      <c r="I22">
        <v>11.778</v>
      </c>
      <c r="J22">
        <v>7.753</v>
      </c>
      <c r="K22">
        <v>7.893</v>
      </c>
      <c r="L22">
        <v>18.065</v>
      </c>
      <c r="M22">
        <f t="shared" si="4"/>
        <v>11.372250000000001</v>
      </c>
      <c r="P22">
        <v>11.591</v>
      </c>
      <c r="Q22">
        <v>7.191</v>
      </c>
      <c r="R22">
        <v>8.658</v>
      </c>
      <c r="S22">
        <v>10.312</v>
      </c>
      <c r="T22">
        <f t="shared" si="5"/>
        <v>9.437999999999999</v>
      </c>
    </row>
    <row r="23" spans="3:20" ht="15">
      <c r="C23">
        <v>17.878</v>
      </c>
      <c r="D23">
        <v>12.028</v>
      </c>
      <c r="E23">
        <v>13.838</v>
      </c>
      <c r="F23">
        <v>10.764</v>
      </c>
      <c r="G23">
        <f t="shared" si="3"/>
        <v>13.626999999999999</v>
      </c>
      <c r="I23">
        <v>30.529</v>
      </c>
      <c r="J23">
        <v>9.609</v>
      </c>
      <c r="K23">
        <v>8.065</v>
      </c>
      <c r="L23">
        <v>20.732</v>
      </c>
      <c r="M23">
        <f t="shared" si="4"/>
        <v>17.23375</v>
      </c>
      <c r="P23">
        <v>10.639</v>
      </c>
      <c r="Q23">
        <v>11.934</v>
      </c>
      <c r="R23">
        <v>9.828</v>
      </c>
      <c r="S23">
        <v>6.833</v>
      </c>
      <c r="T23">
        <f t="shared" si="5"/>
        <v>9.808499999999999</v>
      </c>
    </row>
    <row r="24" spans="3:20" ht="15">
      <c r="C24">
        <v>18.736</v>
      </c>
      <c r="D24">
        <v>16.208</v>
      </c>
      <c r="E24">
        <v>15.912</v>
      </c>
      <c r="F24">
        <v>16.396</v>
      </c>
      <c r="G24">
        <f t="shared" si="3"/>
        <v>16.813000000000002</v>
      </c>
      <c r="I24">
        <v>17.004</v>
      </c>
      <c r="J24">
        <v>7.878</v>
      </c>
      <c r="K24">
        <v>7.613</v>
      </c>
      <c r="L24">
        <v>16.271</v>
      </c>
      <c r="M24">
        <f t="shared" si="4"/>
        <v>12.191500000000001</v>
      </c>
      <c r="P24">
        <v>6.88</v>
      </c>
      <c r="Q24">
        <v>3.369</v>
      </c>
      <c r="R24">
        <v>5.491</v>
      </c>
      <c r="S24">
        <v>19.609</v>
      </c>
      <c r="T24">
        <f t="shared" si="5"/>
        <v>8.837250000000001</v>
      </c>
    </row>
    <row r="25" spans="3:20" ht="15">
      <c r="C25">
        <v>26.332</v>
      </c>
      <c r="D25">
        <v>11.279</v>
      </c>
      <c r="E25">
        <v>10.623</v>
      </c>
      <c r="F25">
        <v>11.544</v>
      </c>
      <c r="G25">
        <f t="shared" si="3"/>
        <v>14.944500000000001</v>
      </c>
      <c r="I25">
        <v>17.441</v>
      </c>
      <c r="J25">
        <v>9.5</v>
      </c>
      <c r="K25">
        <v>11.793</v>
      </c>
      <c r="L25">
        <v>16.412</v>
      </c>
      <c r="M25">
        <f t="shared" si="4"/>
        <v>13.786499999999998</v>
      </c>
      <c r="P25">
        <v>11.45</v>
      </c>
      <c r="Q25">
        <v>4.524</v>
      </c>
      <c r="R25">
        <v>6.38</v>
      </c>
      <c r="S25">
        <v>14.633</v>
      </c>
      <c r="T25">
        <f t="shared" si="5"/>
        <v>9.246749999999999</v>
      </c>
    </row>
    <row r="26" spans="3:20" ht="15">
      <c r="C26">
        <v>26.816</v>
      </c>
      <c r="D26">
        <v>6.24</v>
      </c>
      <c r="E26">
        <v>8.799</v>
      </c>
      <c r="F26">
        <v>13.556</v>
      </c>
      <c r="G26">
        <f t="shared" si="3"/>
        <v>13.852749999999999</v>
      </c>
      <c r="I26">
        <v>12.277</v>
      </c>
      <c r="J26">
        <v>6.598</v>
      </c>
      <c r="K26">
        <v>7.722</v>
      </c>
      <c r="L26">
        <v>17.987</v>
      </c>
      <c r="M26">
        <f t="shared" si="4"/>
        <v>11.146</v>
      </c>
      <c r="P26">
        <v>13.12</v>
      </c>
      <c r="Q26">
        <v>4.586</v>
      </c>
      <c r="R26">
        <v>5.928</v>
      </c>
      <c r="S26">
        <v>14.867</v>
      </c>
      <c r="T26">
        <f t="shared" si="5"/>
        <v>9.625250000000001</v>
      </c>
    </row>
    <row r="27" spans="3:20" ht="15">
      <c r="C27">
        <v>23.931</v>
      </c>
      <c r="D27">
        <v>6.818</v>
      </c>
      <c r="E27">
        <v>10.265</v>
      </c>
      <c r="F27">
        <v>21.403</v>
      </c>
      <c r="G27">
        <f t="shared" si="3"/>
        <v>15.60425</v>
      </c>
      <c r="I27">
        <v>16.115</v>
      </c>
      <c r="J27" s="2">
        <v>7.863</v>
      </c>
      <c r="K27">
        <v>9.766</v>
      </c>
      <c r="L27">
        <v>13.525</v>
      </c>
      <c r="M27">
        <f t="shared" si="4"/>
        <v>11.81725</v>
      </c>
      <c r="P27">
        <v>6.131</v>
      </c>
      <c r="Q27">
        <v>6.957</v>
      </c>
      <c r="R27">
        <v>8.72</v>
      </c>
      <c r="S27">
        <v>9.875</v>
      </c>
      <c r="T27">
        <f t="shared" si="5"/>
        <v>7.92075</v>
      </c>
    </row>
    <row r="28" spans="3:20" ht="15">
      <c r="C28">
        <v>25.756</v>
      </c>
      <c r="D28">
        <v>9.765</v>
      </c>
      <c r="E28">
        <v>13.432</v>
      </c>
      <c r="F28">
        <v>19.266</v>
      </c>
      <c r="G28">
        <f t="shared" si="3"/>
        <v>17.05475</v>
      </c>
      <c r="I28">
        <v>14.071</v>
      </c>
      <c r="J28">
        <v>10.67</v>
      </c>
      <c r="K28">
        <v>8.252</v>
      </c>
      <c r="L28">
        <v>21.559</v>
      </c>
      <c r="M28">
        <f t="shared" si="4"/>
        <v>13.638000000000002</v>
      </c>
      <c r="P28">
        <v>8.159</v>
      </c>
      <c r="Q28">
        <v>9.812</v>
      </c>
      <c r="R28">
        <v>10.218</v>
      </c>
      <c r="S28">
        <v>7.441</v>
      </c>
      <c r="T28">
        <f t="shared" si="5"/>
        <v>8.9075</v>
      </c>
    </row>
    <row r="29" spans="1:20" ht="15">
      <c r="A29" t="s">
        <v>25</v>
      </c>
      <c r="G29">
        <f>AVERAGE(G19:G28)</f>
        <v>15.556425</v>
      </c>
      <c r="M29">
        <f>AVERAGE(M19:M28)</f>
        <v>13.772725</v>
      </c>
      <c r="T29">
        <f>AVERAGE(T19:T28)</f>
        <v>8.925949999999998</v>
      </c>
    </row>
    <row r="35" spans="1:20" ht="15">
      <c r="A35" t="s">
        <v>27</v>
      </c>
      <c r="C35">
        <v>42.806</v>
      </c>
      <c r="D35">
        <v>10.842</v>
      </c>
      <c r="E35">
        <v>19.11</v>
      </c>
      <c r="F35">
        <v>45.271</v>
      </c>
      <c r="G35">
        <f>AVERAGE(C35:F35)</f>
        <v>29.50725</v>
      </c>
      <c r="I35" s="1">
        <v>41.621</v>
      </c>
      <c r="J35">
        <v>27.986</v>
      </c>
      <c r="K35">
        <v>29.562</v>
      </c>
      <c r="L35">
        <v>16.037</v>
      </c>
      <c r="M35">
        <f>AVERAGE(I35:L35)</f>
        <v>28.801499999999997</v>
      </c>
      <c r="P35">
        <v>26.162</v>
      </c>
      <c r="Q35">
        <v>7.066</v>
      </c>
      <c r="R35">
        <v>7.504</v>
      </c>
      <c r="S35">
        <v>17.503</v>
      </c>
      <c r="T35">
        <f>AVERAGE(P35:S35)</f>
        <v>14.55875</v>
      </c>
    </row>
    <row r="36" spans="3:20" ht="15">
      <c r="C36">
        <v>37.19</v>
      </c>
      <c r="D36">
        <v>11.98</v>
      </c>
      <c r="E36">
        <v>28.33</v>
      </c>
      <c r="F36">
        <v>40.154</v>
      </c>
      <c r="G36">
        <f aca="true" t="shared" si="6" ref="G36:G44">AVERAGE(C36:F36)</f>
        <v>29.4135</v>
      </c>
      <c r="I36" s="1">
        <v>43.134</v>
      </c>
      <c r="J36">
        <v>24.102</v>
      </c>
      <c r="K36">
        <v>24.71</v>
      </c>
      <c r="L36">
        <v>14.726</v>
      </c>
      <c r="M36">
        <f aca="true" t="shared" si="7" ref="M36:M44">AVERAGE(I36:L36)</f>
        <v>26.668</v>
      </c>
      <c r="P36">
        <v>15.865</v>
      </c>
      <c r="Q36">
        <v>8.783</v>
      </c>
      <c r="R36">
        <v>13.229</v>
      </c>
      <c r="S36">
        <v>32.323</v>
      </c>
      <c r="T36">
        <f aca="true" t="shared" si="8" ref="T36:T44">AVERAGE(P36:S36)</f>
        <v>17.549999999999997</v>
      </c>
    </row>
    <row r="37" spans="3:20" ht="15">
      <c r="C37">
        <v>30.42</v>
      </c>
      <c r="D37">
        <v>17.378</v>
      </c>
      <c r="E37">
        <v>22.183</v>
      </c>
      <c r="F37">
        <v>49.608</v>
      </c>
      <c r="G37">
        <f t="shared" si="6"/>
        <v>29.89725</v>
      </c>
      <c r="I37">
        <v>24.711</v>
      </c>
      <c r="J37">
        <v>17.487</v>
      </c>
      <c r="K37">
        <v>16.645</v>
      </c>
      <c r="L37">
        <v>25.537</v>
      </c>
      <c r="M37">
        <f t="shared" si="7"/>
        <v>21.095</v>
      </c>
      <c r="P37">
        <v>13.946</v>
      </c>
      <c r="Q37">
        <v>15.6</v>
      </c>
      <c r="R37">
        <v>15.631</v>
      </c>
      <c r="S37">
        <v>11.341</v>
      </c>
      <c r="T37">
        <f t="shared" si="8"/>
        <v>14.1295</v>
      </c>
    </row>
    <row r="38" spans="3:20" ht="15">
      <c r="C38">
        <v>51.2</v>
      </c>
      <c r="D38">
        <v>25.21</v>
      </c>
      <c r="E38">
        <v>24.726</v>
      </c>
      <c r="F38">
        <v>27.487</v>
      </c>
      <c r="G38">
        <f t="shared" si="6"/>
        <v>32.15575</v>
      </c>
      <c r="I38">
        <v>30.326</v>
      </c>
      <c r="J38">
        <v>13.619</v>
      </c>
      <c r="K38">
        <v>14.242</v>
      </c>
      <c r="L38">
        <v>29.75</v>
      </c>
      <c r="M38">
        <f t="shared" si="7"/>
        <v>21.98425</v>
      </c>
      <c r="P38">
        <v>13.37</v>
      </c>
      <c r="Q38">
        <v>10.296</v>
      </c>
      <c r="R38">
        <v>11.731</v>
      </c>
      <c r="S38">
        <v>16.068</v>
      </c>
      <c r="T38">
        <f t="shared" si="8"/>
        <v>12.86625</v>
      </c>
    </row>
    <row r="39" spans="3:20" ht="15">
      <c r="C39">
        <v>23.026</v>
      </c>
      <c r="D39">
        <v>19.313</v>
      </c>
      <c r="E39">
        <v>22.448</v>
      </c>
      <c r="F39">
        <v>26.224</v>
      </c>
      <c r="G39">
        <f t="shared" si="6"/>
        <v>22.752750000000002</v>
      </c>
      <c r="I39">
        <v>21.341</v>
      </c>
      <c r="J39">
        <v>14.789</v>
      </c>
      <c r="K39">
        <v>17.581</v>
      </c>
      <c r="L39">
        <v>32.713</v>
      </c>
      <c r="M39">
        <f t="shared" si="7"/>
        <v>21.606</v>
      </c>
      <c r="P39">
        <v>20.358</v>
      </c>
      <c r="Q39">
        <v>9.188</v>
      </c>
      <c r="R39">
        <v>9.672</v>
      </c>
      <c r="S39">
        <v>20.733</v>
      </c>
      <c r="T39">
        <f t="shared" si="8"/>
        <v>14.987750000000002</v>
      </c>
    </row>
    <row r="40" spans="3:20" ht="15">
      <c r="C40">
        <v>24.039</v>
      </c>
      <c r="D40">
        <v>10.498</v>
      </c>
      <c r="E40">
        <v>15.865</v>
      </c>
      <c r="F40">
        <v>32.698</v>
      </c>
      <c r="G40">
        <f t="shared" si="6"/>
        <v>20.775</v>
      </c>
      <c r="I40">
        <v>42.354</v>
      </c>
      <c r="J40">
        <v>24.305</v>
      </c>
      <c r="K40">
        <v>18.626</v>
      </c>
      <c r="L40">
        <v>14.056</v>
      </c>
      <c r="M40">
        <f t="shared" si="7"/>
        <v>24.83525</v>
      </c>
      <c r="P40">
        <v>16.848</v>
      </c>
      <c r="Q40">
        <v>16.099</v>
      </c>
      <c r="R40">
        <v>12.652</v>
      </c>
      <c r="S40">
        <v>13.806</v>
      </c>
      <c r="T40">
        <f t="shared" si="8"/>
        <v>14.85125</v>
      </c>
    </row>
    <row r="41" spans="3:20" ht="15">
      <c r="C41">
        <v>22.308</v>
      </c>
      <c r="D41">
        <v>24.149</v>
      </c>
      <c r="E41">
        <v>29.359</v>
      </c>
      <c r="F41">
        <v>17.721</v>
      </c>
      <c r="G41">
        <f t="shared" si="6"/>
        <v>23.38425</v>
      </c>
      <c r="I41">
        <v>37.284</v>
      </c>
      <c r="J41">
        <v>16.832</v>
      </c>
      <c r="K41">
        <v>24.351</v>
      </c>
      <c r="L41">
        <v>19.921</v>
      </c>
      <c r="M41">
        <f t="shared" si="7"/>
        <v>24.597</v>
      </c>
      <c r="P41">
        <v>17.971</v>
      </c>
      <c r="Q41">
        <v>16.333</v>
      </c>
      <c r="R41">
        <v>18.002</v>
      </c>
      <c r="S41">
        <v>18.751</v>
      </c>
      <c r="T41">
        <f t="shared" si="8"/>
        <v>17.76425</v>
      </c>
    </row>
    <row r="42" spans="3:20" ht="15">
      <c r="C42">
        <v>32.994</v>
      </c>
      <c r="D42">
        <v>11.17</v>
      </c>
      <c r="E42">
        <v>14.773</v>
      </c>
      <c r="F42">
        <v>39.609</v>
      </c>
      <c r="G42">
        <f t="shared" si="6"/>
        <v>24.636499999999998</v>
      </c>
      <c r="I42">
        <v>48.578</v>
      </c>
      <c r="J42">
        <v>33.088</v>
      </c>
      <c r="K42">
        <v>19.89</v>
      </c>
      <c r="L42">
        <v>15.195</v>
      </c>
      <c r="M42">
        <f t="shared" si="7"/>
        <v>29.18775</v>
      </c>
      <c r="P42">
        <v>15.647</v>
      </c>
      <c r="Q42">
        <v>11.622</v>
      </c>
      <c r="R42">
        <v>12.293</v>
      </c>
      <c r="S42">
        <v>16.739</v>
      </c>
      <c r="T42">
        <f t="shared" si="8"/>
        <v>14.07525</v>
      </c>
    </row>
    <row r="43" spans="3:20" ht="15">
      <c r="C43">
        <v>40.701</v>
      </c>
      <c r="D43">
        <v>24.009</v>
      </c>
      <c r="E43">
        <v>29.406</v>
      </c>
      <c r="F43">
        <v>49.234</v>
      </c>
      <c r="G43">
        <f t="shared" si="6"/>
        <v>35.837500000000006</v>
      </c>
      <c r="I43">
        <v>41.153</v>
      </c>
      <c r="J43">
        <v>18.767</v>
      </c>
      <c r="K43">
        <v>22.402</v>
      </c>
      <c r="L43">
        <v>16.724</v>
      </c>
      <c r="M43">
        <f t="shared" si="7"/>
        <v>24.7615</v>
      </c>
      <c r="P43">
        <v>13.213</v>
      </c>
      <c r="Q43">
        <v>5.912</v>
      </c>
      <c r="R43">
        <v>7.737</v>
      </c>
      <c r="S43">
        <v>23.759</v>
      </c>
      <c r="T43">
        <f t="shared" si="8"/>
        <v>12.65525</v>
      </c>
    </row>
    <row r="44" spans="3:20" ht="15">
      <c r="C44">
        <v>32.463</v>
      </c>
      <c r="D44">
        <v>13.385</v>
      </c>
      <c r="E44">
        <v>18.658</v>
      </c>
      <c r="F44">
        <v>21.278</v>
      </c>
      <c r="G44">
        <f t="shared" si="6"/>
        <v>21.445999999999998</v>
      </c>
      <c r="I44" s="1">
        <v>34.835</v>
      </c>
      <c r="J44">
        <v>38.611</v>
      </c>
      <c r="K44">
        <v>42.388</v>
      </c>
      <c r="L44">
        <v>18.08</v>
      </c>
      <c r="M44">
        <f t="shared" si="7"/>
        <v>33.4785</v>
      </c>
      <c r="P44">
        <v>19.297</v>
      </c>
      <c r="Q44">
        <v>7.597</v>
      </c>
      <c r="R44">
        <v>14.211</v>
      </c>
      <c r="S44">
        <v>29.843</v>
      </c>
      <c r="T44">
        <f t="shared" si="8"/>
        <v>17.737000000000002</v>
      </c>
    </row>
    <row r="45" spans="1:20" ht="15">
      <c r="A45" t="s">
        <v>25</v>
      </c>
      <c r="G45">
        <f>AVERAGE(G35:G44)</f>
        <v>26.980574999999998</v>
      </c>
      <c r="M45">
        <f>AVERAGE(M35:M44)</f>
        <v>25.701475000000006</v>
      </c>
      <c r="T45">
        <f>AVERAGE(T35:T44)</f>
        <v>15.117525</v>
      </c>
    </row>
    <row r="51" spans="3:20" ht="15">
      <c r="C51">
        <v>49.732</v>
      </c>
      <c r="D51">
        <v>14.29</v>
      </c>
      <c r="E51">
        <v>22.791</v>
      </c>
      <c r="F51">
        <v>42.494</v>
      </c>
      <c r="G51">
        <f>AVERAGE(C51:F51)</f>
        <v>32.32675</v>
      </c>
      <c r="I51">
        <v>45.1</v>
      </c>
      <c r="J51">
        <v>29.266</v>
      </c>
      <c r="K51">
        <v>22.027</v>
      </c>
      <c r="L51">
        <v>53.727</v>
      </c>
      <c r="M51">
        <f>AVERAGE(I51:L51)</f>
        <v>37.53</v>
      </c>
      <c r="P51">
        <v>20.451</v>
      </c>
      <c r="Q51">
        <v>9.938</v>
      </c>
      <c r="R51">
        <v>13.292</v>
      </c>
      <c r="S51">
        <v>39.266</v>
      </c>
      <c r="T51">
        <f>AVERAGE(P51:S51)</f>
        <v>20.73675</v>
      </c>
    </row>
    <row r="52" spans="1:20" ht="15">
      <c r="A52" t="s">
        <v>28</v>
      </c>
      <c r="C52">
        <v>70.902</v>
      </c>
      <c r="D52">
        <v>22.277</v>
      </c>
      <c r="E52">
        <v>32.744</v>
      </c>
      <c r="F52">
        <v>46.16</v>
      </c>
      <c r="G52">
        <f aca="true" t="shared" si="9" ref="G52:G60">AVERAGE(C52:F52)</f>
        <v>43.02075</v>
      </c>
      <c r="I52">
        <v>44.242</v>
      </c>
      <c r="J52">
        <v>25.069</v>
      </c>
      <c r="K52">
        <v>30.685</v>
      </c>
      <c r="L52">
        <v>63.695</v>
      </c>
      <c r="M52">
        <f aca="true" t="shared" si="10" ref="M52:M60">AVERAGE(I52:L52)</f>
        <v>40.92275</v>
      </c>
      <c r="P52">
        <v>26.27</v>
      </c>
      <c r="Q52">
        <v>13.213</v>
      </c>
      <c r="R52">
        <v>15.257</v>
      </c>
      <c r="S52">
        <v>30.217</v>
      </c>
      <c r="T52">
        <f aca="true" t="shared" si="11" ref="T52:T60">AVERAGE(P52:S52)</f>
        <v>21.23925</v>
      </c>
    </row>
    <row r="53" spans="3:20" ht="15">
      <c r="C53">
        <v>43.867</v>
      </c>
      <c r="D53">
        <v>19.11</v>
      </c>
      <c r="E53">
        <v>32.339</v>
      </c>
      <c r="F53">
        <v>59.764</v>
      </c>
      <c r="G53">
        <f t="shared" si="9"/>
        <v>38.77</v>
      </c>
      <c r="I53">
        <v>77.719</v>
      </c>
      <c r="J53">
        <v>46.332</v>
      </c>
      <c r="K53">
        <v>45.303</v>
      </c>
      <c r="L53">
        <v>34.726</v>
      </c>
      <c r="M53">
        <f t="shared" si="10"/>
        <v>51.019999999999996</v>
      </c>
      <c r="P53">
        <v>27.534</v>
      </c>
      <c r="Q53">
        <v>11.575</v>
      </c>
      <c r="R53">
        <v>12.792</v>
      </c>
      <c r="S53">
        <v>34.804</v>
      </c>
      <c r="T53">
        <f t="shared" si="11"/>
        <v>21.67625</v>
      </c>
    </row>
    <row r="54" spans="3:20" ht="15">
      <c r="C54">
        <v>53.789</v>
      </c>
      <c r="D54">
        <v>18.424</v>
      </c>
      <c r="E54">
        <v>31.34</v>
      </c>
      <c r="F54">
        <v>52.791</v>
      </c>
      <c r="G54">
        <f t="shared" si="9"/>
        <v>39.086</v>
      </c>
      <c r="I54">
        <v>58.032</v>
      </c>
      <c r="J54">
        <v>20.701</v>
      </c>
      <c r="K54">
        <v>22.323</v>
      </c>
      <c r="L54">
        <v>62.587</v>
      </c>
      <c r="M54">
        <f t="shared" si="10"/>
        <v>40.91075000000001</v>
      </c>
      <c r="P54">
        <v>56.847</v>
      </c>
      <c r="Q54">
        <v>13.65</v>
      </c>
      <c r="R54">
        <v>16.131</v>
      </c>
      <c r="S54">
        <v>42.339</v>
      </c>
      <c r="T54">
        <f t="shared" si="11"/>
        <v>32.241749999999996</v>
      </c>
    </row>
    <row r="55" spans="3:20" ht="15">
      <c r="C55">
        <v>49.936</v>
      </c>
      <c r="D55">
        <v>13.713</v>
      </c>
      <c r="E55">
        <v>27.331</v>
      </c>
      <c r="F55">
        <v>57.143</v>
      </c>
      <c r="G55">
        <f t="shared" si="9"/>
        <v>37.03075</v>
      </c>
      <c r="I55">
        <v>45.599</v>
      </c>
      <c r="J55">
        <v>22.479</v>
      </c>
      <c r="K55">
        <v>21.138</v>
      </c>
      <c r="L55">
        <v>52.276</v>
      </c>
      <c r="M55">
        <f t="shared" si="10"/>
        <v>35.373000000000005</v>
      </c>
      <c r="P55">
        <v>34.491</v>
      </c>
      <c r="Q55">
        <v>15.881</v>
      </c>
      <c r="R55">
        <v>17.347</v>
      </c>
      <c r="S55">
        <v>32.12</v>
      </c>
      <c r="T55">
        <f t="shared" si="11"/>
        <v>24.95975</v>
      </c>
    </row>
    <row r="56" spans="3:20" ht="15">
      <c r="C56">
        <v>63.773</v>
      </c>
      <c r="D56">
        <v>23.728</v>
      </c>
      <c r="E56">
        <v>30.061</v>
      </c>
      <c r="F56">
        <v>41.636</v>
      </c>
      <c r="G56">
        <f t="shared" si="9"/>
        <v>39.7995</v>
      </c>
      <c r="I56">
        <v>54.21</v>
      </c>
      <c r="J56">
        <v>39.156</v>
      </c>
      <c r="K56">
        <v>49.015</v>
      </c>
      <c r="L56">
        <v>34.617</v>
      </c>
      <c r="M56">
        <f t="shared" si="10"/>
        <v>44.2495</v>
      </c>
      <c r="P56">
        <v>20.124</v>
      </c>
      <c r="Q56">
        <v>23.072</v>
      </c>
      <c r="R56">
        <v>23.931</v>
      </c>
      <c r="S56">
        <v>23.026</v>
      </c>
      <c r="T56">
        <f t="shared" si="11"/>
        <v>22.538249999999998</v>
      </c>
    </row>
    <row r="57" spans="3:20" ht="15">
      <c r="C57">
        <v>38.625</v>
      </c>
      <c r="D57">
        <v>16.146</v>
      </c>
      <c r="E57">
        <v>26.427</v>
      </c>
      <c r="F57">
        <v>41.839</v>
      </c>
      <c r="G57">
        <f t="shared" si="9"/>
        <v>30.75925</v>
      </c>
      <c r="I57">
        <v>30.388</v>
      </c>
      <c r="J57">
        <v>18.206</v>
      </c>
      <c r="K57">
        <v>27.69</v>
      </c>
      <c r="L57">
        <v>80.308</v>
      </c>
      <c r="M57">
        <f t="shared" si="10"/>
        <v>39.148</v>
      </c>
      <c r="P57">
        <v>21.762</v>
      </c>
      <c r="Q57">
        <v>9.828</v>
      </c>
      <c r="R57">
        <v>12.356</v>
      </c>
      <c r="S57">
        <v>33.961</v>
      </c>
      <c r="T57">
        <f t="shared" si="11"/>
        <v>19.47675</v>
      </c>
    </row>
    <row r="58" spans="3:20" ht="15">
      <c r="C58">
        <v>41.542</v>
      </c>
      <c r="D58">
        <v>14.072</v>
      </c>
      <c r="E58">
        <v>26.863</v>
      </c>
      <c r="F58">
        <v>47.362</v>
      </c>
      <c r="G58">
        <f t="shared" si="9"/>
        <v>32.45975</v>
      </c>
      <c r="I58">
        <v>44.99</v>
      </c>
      <c r="J58">
        <v>19.625</v>
      </c>
      <c r="K58">
        <v>26.098</v>
      </c>
      <c r="L58">
        <v>39.078</v>
      </c>
      <c r="M58">
        <f t="shared" si="10"/>
        <v>32.44775</v>
      </c>
      <c r="P58">
        <v>22.527</v>
      </c>
      <c r="Q58">
        <v>25.927</v>
      </c>
      <c r="R58">
        <v>26.567</v>
      </c>
      <c r="S58">
        <v>21.092</v>
      </c>
      <c r="T58">
        <f t="shared" si="11"/>
        <v>24.02825</v>
      </c>
    </row>
    <row r="59" spans="3:20" ht="15">
      <c r="C59">
        <v>75.473</v>
      </c>
      <c r="D59">
        <v>35.303</v>
      </c>
      <c r="E59">
        <v>30.764</v>
      </c>
      <c r="F59">
        <v>44.055</v>
      </c>
      <c r="G59">
        <f t="shared" si="9"/>
        <v>46.39875</v>
      </c>
      <c r="I59">
        <v>37.581</v>
      </c>
      <c r="J59">
        <v>19.406</v>
      </c>
      <c r="K59">
        <v>21.341</v>
      </c>
      <c r="L59">
        <v>50.95</v>
      </c>
      <c r="M59">
        <f t="shared" si="10"/>
        <v>32.319500000000005</v>
      </c>
      <c r="P59">
        <v>26.988</v>
      </c>
      <c r="Q59">
        <v>10.592</v>
      </c>
      <c r="R59">
        <v>12.402</v>
      </c>
      <c r="S59">
        <v>37.94</v>
      </c>
      <c r="T59">
        <f t="shared" si="11"/>
        <v>21.9805</v>
      </c>
    </row>
    <row r="60" spans="3:20" ht="15">
      <c r="C60">
        <v>69.124</v>
      </c>
      <c r="D60">
        <v>17.909</v>
      </c>
      <c r="E60">
        <v>24.04</v>
      </c>
      <c r="F60">
        <v>42.588</v>
      </c>
      <c r="G60">
        <f t="shared" si="9"/>
        <v>38.41524999999999</v>
      </c>
      <c r="I60">
        <v>36.098</v>
      </c>
      <c r="J60">
        <v>19.282</v>
      </c>
      <c r="K60">
        <v>23.119</v>
      </c>
      <c r="L60">
        <v>35.88</v>
      </c>
      <c r="M60">
        <f t="shared" si="10"/>
        <v>28.594749999999998</v>
      </c>
      <c r="P60">
        <v>34.573</v>
      </c>
      <c r="Q60">
        <v>11.254</v>
      </c>
      <c r="R60">
        <v>11.997</v>
      </c>
      <c r="S60">
        <v>27.925</v>
      </c>
      <c r="T60">
        <f t="shared" si="11"/>
        <v>21.43725</v>
      </c>
    </row>
    <row r="61" spans="1:20" ht="15">
      <c r="A61" t="s">
        <v>25</v>
      </c>
      <c r="G61">
        <f>AVERAGE(G51:G60)</f>
        <v>37.806675</v>
      </c>
      <c r="M61">
        <f>AVERAGE(M51:M60)</f>
        <v>38.2516</v>
      </c>
      <c r="T61">
        <f>AVERAGE(T51:T60)</f>
        <v>23.031475</v>
      </c>
    </row>
    <row r="67" spans="3:20" ht="15">
      <c r="C67">
        <v>70.606</v>
      </c>
      <c r="D67">
        <v>60.575</v>
      </c>
      <c r="E67">
        <v>61.323</v>
      </c>
      <c r="F67">
        <v>39.187</v>
      </c>
      <c r="G67">
        <f>AVERAGE(C67:F67)</f>
        <v>57.92274999999999</v>
      </c>
      <c r="I67">
        <v>86.845</v>
      </c>
      <c r="J67">
        <v>31.606</v>
      </c>
      <c r="K67">
        <v>31.434</v>
      </c>
      <c r="L67">
        <v>45.022</v>
      </c>
      <c r="M67">
        <f>AVERAGE(I67:L67)</f>
        <v>48.726749999999996</v>
      </c>
      <c r="P67">
        <v>59.848</v>
      </c>
      <c r="Q67">
        <v>29.769</v>
      </c>
      <c r="R67">
        <v>28.444</v>
      </c>
      <c r="S67">
        <v>45.066</v>
      </c>
      <c r="T67">
        <f>AVERAGE(P67:S67)</f>
        <v>40.78175</v>
      </c>
    </row>
    <row r="68" spans="1:20" ht="15">
      <c r="A68" t="s">
        <v>29</v>
      </c>
      <c r="C68">
        <v>60.466</v>
      </c>
      <c r="D68">
        <v>38.985</v>
      </c>
      <c r="E68">
        <v>45.818</v>
      </c>
      <c r="F68">
        <v>49.873</v>
      </c>
      <c r="G68">
        <f aca="true" t="shared" si="12" ref="G68:G76">AVERAGE(C68:F68)</f>
        <v>48.7855</v>
      </c>
      <c r="I68">
        <v>67.516</v>
      </c>
      <c r="J68">
        <v>49.873</v>
      </c>
      <c r="K68">
        <v>47.611</v>
      </c>
      <c r="L68">
        <v>41.73</v>
      </c>
      <c r="M68">
        <f aca="true" t="shared" si="13" ref="M68:M76">AVERAGE(I68:L68)</f>
        <v>51.6825</v>
      </c>
      <c r="P68">
        <v>58.686</v>
      </c>
      <c r="Q68">
        <v>22.916</v>
      </c>
      <c r="R68">
        <v>28</v>
      </c>
      <c r="S68">
        <v>78.732</v>
      </c>
      <c r="T68">
        <f aca="true" t="shared" si="14" ref="T68:T76">AVERAGE(P68:S68)</f>
        <v>47.0835</v>
      </c>
    </row>
    <row r="69" spans="3:20" ht="15">
      <c r="C69">
        <v>58.484</v>
      </c>
      <c r="D69">
        <v>38.969</v>
      </c>
      <c r="E69">
        <v>51.948</v>
      </c>
      <c r="F69">
        <v>54.413</v>
      </c>
      <c r="G69">
        <f t="shared" si="12"/>
        <v>50.953500000000005</v>
      </c>
      <c r="I69">
        <v>79.061</v>
      </c>
      <c r="J69">
        <v>31.839</v>
      </c>
      <c r="K69">
        <v>32.463</v>
      </c>
      <c r="L69">
        <v>63.992</v>
      </c>
      <c r="M69">
        <f t="shared" si="13"/>
        <v>51.83875</v>
      </c>
      <c r="P69">
        <v>45.162</v>
      </c>
      <c r="Q69">
        <v>53.009</v>
      </c>
      <c r="R69">
        <v>57.564</v>
      </c>
      <c r="S69">
        <v>32.916</v>
      </c>
      <c r="T69">
        <f t="shared" si="14"/>
        <v>47.162749999999996</v>
      </c>
    </row>
    <row r="70" spans="3:20" ht="15">
      <c r="C70">
        <v>62.65</v>
      </c>
      <c r="D70">
        <v>36.535</v>
      </c>
      <c r="E70">
        <v>43.898</v>
      </c>
      <c r="F70">
        <v>62.384</v>
      </c>
      <c r="G70">
        <f t="shared" si="12"/>
        <v>51.366749999999996</v>
      </c>
      <c r="I70">
        <v>45.255</v>
      </c>
      <c r="J70">
        <v>25.038</v>
      </c>
      <c r="K70">
        <v>26.973</v>
      </c>
      <c r="L70">
        <v>57.907</v>
      </c>
      <c r="M70">
        <f t="shared" si="13"/>
        <v>38.79325</v>
      </c>
      <c r="P70">
        <v>39.686</v>
      </c>
      <c r="Q70" s="1">
        <v>27.081</v>
      </c>
      <c r="R70" s="1">
        <v>32.604</v>
      </c>
      <c r="S70">
        <v>51.651</v>
      </c>
      <c r="T70">
        <f t="shared" si="14"/>
        <v>37.7555</v>
      </c>
    </row>
    <row r="71" spans="3:20" ht="15">
      <c r="C71">
        <v>71.324</v>
      </c>
      <c r="D71">
        <v>21.903</v>
      </c>
      <c r="E71">
        <v>40.076</v>
      </c>
      <c r="F71">
        <v>89.778</v>
      </c>
      <c r="G71">
        <f t="shared" si="12"/>
        <v>55.770250000000004</v>
      </c>
      <c r="I71">
        <v>96.08</v>
      </c>
      <c r="J71">
        <v>44.85</v>
      </c>
      <c r="K71">
        <v>33.961</v>
      </c>
      <c r="L71">
        <v>41.574</v>
      </c>
      <c r="M71">
        <f t="shared" si="13"/>
        <v>54.11625000000001</v>
      </c>
      <c r="P71">
        <v>31.902</v>
      </c>
      <c r="Q71">
        <v>43.648</v>
      </c>
      <c r="R71">
        <v>41.059</v>
      </c>
      <c r="S71">
        <v>43.134</v>
      </c>
      <c r="T71">
        <f t="shared" si="14"/>
        <v>39.93575</v>
      </c>
    </row>
    <row r="72" spans="3:20" ht="15">
      <c r="C72">
        <v>75.005</v>
      </c>
      <c r="D72">
        <v>32.323</v>
      </c>
      <c r="E72">
        <v>48.189</v>
      </c>
      <c r="F72">
        <v>69.748</v>
      </c>
      <c r="G72">
        <f t="shared" si="12"/>
        <v>56.31625</v>
      </c>
      <c r="I72">
        <v>67.892</v>
      </c>
      <c r="J72">
        <v>30.95</v>
      </c>
      <c r="K72">
        <v>38.298</v>
      </c>
      <c r="L72">
        <v>47.47</v>
      </c>
      <c r="M72">
        <f t="shared" si="13"/>
        <v>46.152499999999996</v>
      </c>
      <c r="P72">
        <v>40.654</v>
      </c>
      <c r="Q72">
        <v>19.375</v>
      </c>
      <c r="R72">
        <v>21.247</v>
      </c>
      <c r="S72">
        <v>49.873</v>
      </c>
      <c r="T72">
        <f t="shared" si="14"/>
        <v>32.78725</v>
      </c>
    </row>
    <row r="73" spans="3:20" ht="15">
      <c r="C73">
        <v>97.173</v>
      </c>
      <c r="D73">
        <v>39.733</v>
      </c>
      <c r="E73">
        <v>51.355</v>
      </c>
      <c r="F73">
        <v>58.75</v>
      </c>
      <c r="G73">
        <f t="shared" si="12"/>
        <v>61.75275</v>
      </c>
      <c r="I73">
        <v>60.777</v>
      </c>
      <c r="J73">
        <v>29.281</v>
      </c>
      <c r="K73">
        <v>29.531</v>
      </c>
      <c r="L73">
        <v>63.648</v>
      </c>
      <c r="M73">
        <f t="shared" si="13"/>
        <v>45.80925</v>
      </c>
      <c r="P73">
        <v>32.62</v>
      </c>
      <c r="Q73">
        <v>21.013</v>
      </c>
      <c r="R73">
        <v>24.945</v>
      </c>
      <c r="S73">
        <v>42.354</v>
      </c>
      <c r="T73">
        <f t="shared" si="14"/>
        <v>30.233</v>
      </c>
    </row>
    <row r="74" spans="3:20" ht="15">
      <c r="C74">
        <v>73.741</v>
      </c>
      <c r="D74">
        <v>38.407</v>
      </c>
      <c r="E74">
        <v>50.263</v>
      </c>
      <c r="F74">
        <v>68.172</v>
      </c>
      <c r="G74">
        <f t="shared" si="12"/>
        <v>57.64575</v>
      </c>
      <c r="I74">
        <v>54.865</v>
      </c>
      <c r="J74">
        <v>29.062</v>
      </c>
      <c r="K74">
        <v>28.127</v>
      </c>
      <c r="L74">
        <v>48.61</v>
      </c>
      <c r="M74">
        <f t="shared" si="13"/>
        <v>40.166</v>
      </c>
      <c r="P74">
        <v>45.739</v>
      </c>
      <c r="Q74">
        <v>17.238</v>
      </c>
      <c r="R74">
        <v>23.025</v>
      </c>
      <c r="S74">
        <v>77.43</v>
      </c>
      <c r="T74">
        <f t="shared" si="14"/>
        <v>40.858000000000004</v>
      </c>
    </row>
    <row r="75" spans="3:20" ht="15">
      <c r="C75">
        <v>79.654</v>
      </c>
      <c r="D75">
        <v>27.144</v>
      </c>
      <c r="E75">
        <v>39.593</v>
      </c>
      <c r="F75">
        <v>61.183</v>
      </c>
      <c r="G75">
        <f t="shared" si="12"/>
        <v>51.8935</v>
      </c>
      <c r="I75">
        <v>87.21</v>
      </c>
      <c r="J75">
        <v>29.86</v>
      </c>
      <c r="K75">
        <v>32.601</v>
      </c>
      <c r="L75">
        <v>68.735</v>
      </c>
      <c r="M75">
        <f t="shared" si="13"/>
        <v>54.6015</v>
      </c>
      <c r="P75">
        <v>54.713</v>
      </c>
      <c r="Q75">
        <v>18.829</v>
      </c>
      <c r="R75">
        <v>21.319</v>
      </c>
      <c r="S75">
        <v>52.52</v>
      </c>
      <c r="T75">
        <f t="shared" si="14"/>
        <v>36.84525</v>
      </c>
    </row>
    <row r="76" spans="3:20" ht="15">
      <c r="C76">
        <v>49.795</v>
      </c>
      <c r="D76">
        <v>46.754</v>
      </c>
      <c r="E76">
        <v>55.099</v>
      </c>
      <c r="F76">
        <v>49.171</v>
      </c>
      <c r="G76">
        <f t="shared" si="12"/>
        <v>50.20475</v>
      </c>
      <c r="I76">
        <v>68.138</v>
      </c>
      <c r="J76">
        <v>49.922</v>
      </c>
      <c r="K76">
        <v>54.807</v>
      </c>
      <c r="L76">
        <v>40.542</v>
      </c>
      <c r="M76">
        <f t="shared" si="13"/>
        <v>53.352250000000005</v>
      </c>
      <c r="P76">
        <v>54.233</v>
      </c>
      <c r="Q76">
        <v>15.058</v>
      </c>
      <c r="R76">
        <v>30.864</v>
      </c>
      <c r="S76">
        <v>91.201</v>
      </c>
      <c r="T76">
        <f t="shared" si="14"/>
        <v>47.839</v>
      </c>
    </row>
    <row r="77" spans="1:20" ht="15">
      <c r="A77" t="s">
        <v>30</v>
      </c>
      <c r="G77">
        <f>AVERAGE(G67:G76)</f>
        <v>54.261175</v>
      </c>
      <c r="M77">
        <f>AVERAGE(M67:M76)</f>
        <v>48.523900000000005</v>
      </c>
      <c r="T77">
        <f>AVERAGE(T67:T76)</f>
        <v>40.128175</v>
      </c>
    </row>
    <row r="84" spans="3:20" ht="15">
      <c r="C84">
        <v>84.256</v>
      </c>
      <c r="D84">
        <v>26.972</v>
      </c>
      <c r="E84">
        <v>45.427</v>
      </c>
      <c r="F84">
        <v>118.076</v>
      </c>
      <c r="G84">
        <f>AVERAGE(C84:F84)</f>
        <v>68.68275</v>
      </c>
      <c r="I84">
        <v>94.578</v>
      </c>
      <c r="J84">
        <v>92.225</v>
      </c>
      <c r="K84">
        <v>64.759</v>
      </c>
      <c r="L84">
        <v>60.27</v>
      </c>
      <c r="M84">
        <f>AVERAGE(I84:L84)</f>
        <v>77.958</v>
      </c>
      <c r="P84">
        <v>60.644</v>
      </c>
      <c r="Q84">
        <v>35.461</v>
      </c>
      <c r="R84">
        <v>34.87</v>
      </c>
      <c r="S84">
        <v>75.578</v>
      </c>
      <c r="T84">
        <f>AVERAGE(P84:S84)</f>
        <v>51.63825</v>
      </c>
    </row>
    <row r="85" spans="1:20" ht="15">
      <c r="A85" t="s">
        <v>31</v>
      </c>
      <c r="C85">
        <v>94.208</v>
      </c>
      <c r="D85">
        <v>29.656</v>
      </c>
      <c r="E85">
        <v>55.958</v>
      </c>
      <c r="F85">
        <v>123.256</v>
      </c>
      <c r="G85">
        <f aca="true" t="shared" si="15" ref="G85:G93">AVERAGE(C85:F85)</f>
        <v>75.7695</v>
      </c>
      <c r="I85">
        <v>98.588</v>
      </c>
      <c r="J85">
        <v>43.893</v>
      </c>
      <c r="K85">
        <v>44.256</v>
      </c>
      <c r="L85">
        <v>91.015</v>
      </c>
      <c r="M85">
        <f aca="true" t="shared" si="16" ref="M85:M93">AVERAGE(I85:L85)</f>
        <v>69.438</v>
      </c>
      <c r="P85">
        <v>42.506</v>
      </c>
      <c r="Q85">
        <v>69.09</v>
      </c>
      <c r="R85">
        <v>62.718</v>
      </c>
      <c r="S85">
        <v>34.804</v>
      </c>
      <c r="T85">
        <f aca="true" t="shared" si="17" ref="T85:T93">AVERAGE(P85:S85)</f>
        <v>52.279500000000006</v>
      </c>
    </row>
    <row r="86" spans="3:20" ht="15">
      <c r="C86">
        <v>62.977</v>
      </c>
      <c r="D86">
        <v>23.587</v>
      </c>
      <c r="E86">
        <v>44.257</v>
      </c>
      <c r="F86">
        <v>128.154</v>
      </c>
      <c r="G86">
        <f t="shared" si="15"/>
        <v>64.74375</v>
      </c>
      <c r="I86">
        <v>63.41</v>
      </c>
      <c r="J86">
        <v>35.902</v>
      </c>
      <c r="K86">
        <v>43.036</v>
      </c>
      <c r="L86">
        <v>134.463</v>
      </c>
      <c r="M86">
        <f t="shared" si="16"/>
        <v>69.20275000000001</v>
      </c>
      <c r="P86">
        <v>32.956</v>
      </c>
      <c r="Q86">
        <v>18.325</v>
      </c>
      <c r="R86">
        <v>26.001</v>
      </c>
      <c r="S86">
        <v>94.367</v>
      </c>
      <c r="T86">
        <f t="shared" si="17"/>
        <v>42.91225</v>
      </c>
    </row>
    <row r="87" spans="3:20" ht="15">
      <c r="C87">
        <v>93.163</v>
      </c>
      <c r="D87">
        <v>29.952</v>
      </c>
      <c r="E87">
        <v>54.256</v>
      </c>
      <c r="F87">
        <v>144.082</v>
      </c>
      <c r="G87">
        <f t="shared" si="15"/>
        <v>80.36325</v>
      </c>
      <c r="I87">
        <v>97.269</v>
      </c>
      <c r="J87">
        <v>40.205</v>
      </c>
      <c r="K87">
        <v>37.696</v>
      </c>
      <c r="L87">
        <v>67.312</v>
      </c>
      <c r="M87">
        <f t="shared" si="16"/>
        <v>60.62049999999999</v>
      </c>
      <c r="P87">
        <v>42.947</v>
      </c>
      <c r="Q87">
        <v>24.305</v>
      </c>
      <c r="R87">
        <v>28.246</v>
      </c>
      <c r="S87">
        <v>91.213</v>
      </c>
      <c r="T87">
        <f t="shared" si="17"/>
        <v>46.67775</v>
      </c>
    </row>
    <row r="88" spans="3:20" ht="15">
      <c r="C88">
        <v>118.341</v>
      </c>
      <c r="D88">
        <v>35.272</v>
      </c>
      <c r="E88">
        <v>46.285</v>
      </c>
      <c r="F88">
        <v>85.052</v>
      </c>
      <c r="G88">
        <f t="shared" si="15"/>
        <v>71.2375</v>
      </c>
      <c r="I88">
        <v>72.201</v>
      </c>
      <c r="J88">
        <v>34.444</v>
      </c>
      <c r="K88">
        <v>38.688</v>
      </c>
      <c r="L88">
        <v>94.922</v>
      </c>
      <c r="M88">
        <f t="shared" si="16"/>
        <v>60.06375</v>
      </c>
      <c r="P88">
        <v>45.973</v>
      </c>
      <c r="Q88">
        <v>21.918</v>
      </c>
      <c r="R88">
        <v>36.301</v>
      </c>
      <c r="S88">
        <v>119.871</v>
      </c>
      <c r="T88">
        <f t="shared" si="17"/>
        <v>56.01575</v>
      </c>
    </row>
    <row r="89" spans="3:20" ht="15">
      <c r="C89">
        <v>142.662</v>
      </c>
      <c r="D89">
        <v>36.535</v>
      </c>
      <c r="E89">
        <v>48.422</v>
      </c>
      <c r="F89">
        <v>80.09</v>
      </c>
      <c r="G89">
        <f t="shared" si="15"/>
        <v>76.92725</v>
      </c>
      <c r="I89">
        <v>85.508</v>
      </c>
      <c r="J89">
        <v>44.964</v>
      </c>
      <c r="K89">
        <v>45.15</v>
      </c>
      <c r="L89">
        <v>93.765</v>
      </c>
      <c r="M89">
        <f t="shared" si="16"/>
        <v>67.34675</v>
      </c>
      <c r="P89">
        <v>41.637</v>
      </c>
      <c r="Q89">
        <v>16.598</v>
      </c>
      <c r="R89">
        <v>23.524</v>
      </c>
      <c r="S89">
        <v>86.284</v>
      </c>
      <c r="T89">
        <f t="shared" si="17"/>
        <v>42.01075</v>
      </c>
    </row>
    <row r="90" spans="3:20" ht="15">
      <c r="C90">
        <v>72.119</v>
      </c>
      <c r="D90">
        <v>27.674</v>
      </c>
      <c r="E90">
        <v>49.437</v>
      </c>
      <c r="F90">
        <v>97.297</v>
      </c>
      <c r="G90">
        <f t="shared" si="15"/>
        <v>61.631750000000004</v>
      </c>
      <c r="I90">
        <v>72.189</v>
      </c>
      <c r="J90">
        <v>40.973</v>
      </c>
      <c r="K90">
        <v>44.273</v>
      </c>
      <c r="L90">
        <v>104.751</v>
      </c>
      <c r="M90">
        <f t="shared" si="16"/>
        <v>65.54650000000001</v>
      </c>
      <c r="P90">
        <v>46.831</v>
      </c>
      <c r="Q90">
        <v>19.718</v>
      </c>
      <c r="R90">
        <v>27.518</v>
      </c>
      <c r="S90">
        <v>76.659</v>
      </c>
      <c r="T90">
        <f t="shared" si="17"/>
        <v>42.6815</v>
      </c>
    </row>
    <row r="91" spans="3:20" ht="15">
      <c r="C91">
        <v>70.84</v>
      </c>
      <c r="D91">
        <v>32.745</v>
      </c>
      <c r="E91">
        <v>53.82</v>
      </c>
      <c r="F91">
        <v>111.82</v>
      </c>
      <c r="G91">
        <f t="shared" si="15"/>
        <v>67.30625</v>
      </c>
      <c r="I91">
        <v>122.085</v>
      </c>
      <c r="J91">
        <v>54.846</v>
      </c>
      <c r="K91">
        <v>65.017</v>
      </c>
      <c r="L91">
        <v>70.797</v>
      </c>
      <c r="M91">
        <f t="shared" si="16"/>
        <v>78.18625</v>
      </c>
      <c r="P91">
        <v>84.474</v>
      </c>
      <c r="Q91">
        <v>34.695</v>
      </c>
      <c r="R91">
        <v>32.479</v>
      </c>
      <c r="S91">
        <v>81.026</v>
      </c>
      <c r="T91">
        <f t="shared" si="17"/>
        <v>58.16850000000001</v>
      </c>
    </row>
    <row r="92" spans="3:20" ht="15">
      <c r="C92">
        <v>83.148</v>
      </c>
      <c r="D92">
        <v>34.024</v>
      </c>
      <c r="E92">
        <v>50.81</v>
      </c>
      <c r="F92">
        <v>107.937</v>
      </c>
      <c r="G92">
        <f t="shared" si="15"/>
        <v>68.97975</v>
      </c>
      <c r="I92">
        <v>85.782</v>
      </c>
      <c r="J92">
        <v>40.63</v>
      </c>
      <c r="K92">
        <v>47.391</v>
      </c>
      <c r="L92">
        <v>77.185</v>
      </c>
      <c r="M92">
        <f t="shared" si="16"/>
        <v>62.747</v>
      </c>
      <c r="P92">
        <v>71.12</v>
      </c>
      <c r="Q92">
        <v>26.816</v>
      </c>
      <c r="R92">
        <v>30.67</v>
      </c>
      <c r="S92">
        <v>74.786</v>
      </c>
      <c r="T92">
        <f t="shared" si="17"/>
        <v>50.848</v>
      </c>
    </row>
    <row r="93" spans="3:20" ht="15">
      <c r="C93">
        <v>89.388</v>
      </c>
      <c r="D93">
        <v>30.014</v>
      </c>
      <c r="E93">
        <v>43.524</v>
      </c>
      <c r="F93">
        <v>79.825</v>
      </c>
      <c r="G93">
        <f t="shared" si="15"/>
        <v>60.687749999999994</v>
      </c>
      <c r="I93">
        <v>78.77</v>
      </c>
      <c r="J93">
        <v>52.029</v>
      </c>
      <c r="K93">
        <v>57.418</v>
      </c>
      <c r="L93">
        <v>76.399</v>
      </c>
      <c r="M93">
        <f t="shared" si="16"/>
        <v>66.154</v>
      </c>
      <c r="P93">
        <v>55.037</v>
      </c>
      <c r="Q93">
        <v>33.868</v>
      </c>
      <c r="R93">
        <v>41.481</v>
      </c>
      <c r="S93">
        <v>83.569</v>
      </c>
      <c r="T93">
        <f t="shared" si="17"/>
        <v>53.488749999999996</v>
      </c>
    </row>
    <row r="94" spans="1:20" ht="15">
      <c r="A94" t="s">
        <v>30</v>
      </c>
      <c r="G94">
        <f>AVERAGE(G84:G93)</f>
        <v>69.63295000000001</v>
      </c>
      <c r="M94">
        <f>AVERAGE(M84:M93)</f>
        <v>67.72635</v>
      </c>
      <c r="T94">
        <f>AVERAGE(T84:T93)</f>
        <v>49.67210000000001</v>
      </c>
    </row>
    <row r="98" spans="1:20" ht="15">
      <c r="A98" t="s">
        <v>32</v>
      </c>
      <c r="C98">
        <v>144.581</v>
      </c>
      <c r="D98">
        <v>185.016</v>
      </c>
      <c r="E98">
        <v>160.072</v>
      </c>
      <c r="F98">
        <v>135.518</v>
      </c>
      <c r="G98">
        <f>AVERAGE(C98:F98)</f>
        <v>156.29675</v>
      </c>
      <c r="I98">
        <v>144.488</v>
      </c>
      <c r="J98">
        <v>104.942</v>
      </c>
      <c r="K98">
        <v>67.116</v>
      </c>
      <c r="L98">
        <v>95.488</v>
      </c>
      <c r="M98">
        <f>AVERAGE(I98:L98)</f>
        <v>103.0085</v>
      </c>
      <c r="P98">
        <v>69.077</v>
      </c>
      <c r="Q98">
        <v>38.579</v>
      </c>
      <c r="R98">
        <v>40.825</v>
      </c>
      <c r="S98">
        <v>68.889</v>
      </c>
      <c r="T98">
        <f>AVERAGE(P98:S98)</f>
        <v>54.3425</v>
      </c>
    </row>
    <row r="99" spans="3:20" ht="15">
      <c r="C99">
        <v>100.995</v>
      </c>
      <c r="D99">
        <v>107.92</v>
      </c>
      <c r="E99">
        <v>116.782</v>
      </c>
      <c r="F99">
        <v>75.691</v>
      </c>
      <c r="G99">
        <f aca="true" t="shared" si="18" ref="G99:G107">AVERAGE(C99:F99)</f>
        <v>100.34700000000001</v>
      </c>
      <c r="I99">
        <v>94.034</v>
      </c>
      <c r="J99">
        <v>50.58</v>
      </c>
      <c r="K99">
        <v>65.455</v>
      </c>
      <c r="L99">
        <v>130.393</v>
      </c>
      <c r="M99">
        <f aca="true" t="shared" si="19" ref="M99:M107">AVERAGE(I99:L99)</f>
        <v>85.1155</v>
      </c>
      <c r="P99">
        <v>69.217</v>
      </c>
      <c r="Q99">
        <v>60.653</v>
      </c>
      <c r="R99">
        <v>67.158</v>
      </c>
      <c r="S99">
        <v>71.729</v>
      </c>
      <c r="T99">
        <f aca="true" t="shared" si="20" ref="T99:T107">AVERAGE(P99:S99)</f>
        <v>67.18925</v>
      </c>
    </row>
    <row r="100" spans="3:20" ht="15">
      <c r="C100">
        <v>129.589</v>
      </c>
      <c r="D100">
        <v>46.41</v>
      </c>
      <c r="E100">
        <v>49.951</v>
      </c>
      <c r="F100">
        <v>113.583</v>
      </c>
      <c r="G100">
        <f t="shared" si="18"/>
        <v>84.88325</v>
      </c>
      <c r="I100">
        <v>119.353</v>
      </c>
      <c r="J100">
        <v>83.297</v>
      </c>
      <c r="K100">
        <v>87.558</v>
      </c>
      <c r="L100">
        <v>113.333</v>
      </c>
      <c r="M100">
        <f t="shared" si="19"/>
        <v>100.88524999999998</v>
      </c>
      <c r="P100">
        <v>53.399</v>
      </c>
      <c r="Q100">
        <v>42.51</v>
      </c>
      <c r="R100">
        <v>43.462</v>
      </c>
      <c r="S100">
        <v>65.941</v>
      </c>
      <c r="T100">
        <f t="shared" si="20"/>
        <v>51.327999999999996</v>
      </c>
    </row>
    <row r="101" spans="3:20" ht="15">
      <c r="C101">
        <v>59.919</v>
      </c>
      <c r="D101">
        <v>102.897</v>
      </c>
      <c r="E101">
        <v>136.827</v>
      </c>
      <c r="F101">
        <v>127.343</v>
      </c>
      <c r="G101">
        <f t="shared" si="18"/>
        <v>106.74650000000001</v>
      </c>
      <c r="I101">
        <v>104.643</v>
      </c>
      <c r="J101" s="1">
        <v>51.122</v>
      </c>
      <c r="K101">
        <v>70.14</v>
      </c>
      <c r="L101" s="1">
        <v>162.167</v>
      </c>
      <c r="M101">
        <f t="shared" si="19"/>
        <v>97.018</v>
      </c>
      <c r="P101">
        <v>63.726</v>
      </c>
      <c r="Q101">
        <v>44.492</v>
      </c>
      <c r="R101">
        <v>56.924</v>
      </c>
      <c r="S101">
        <v>104.848</v>
      </c>
      <c r="T101">
        <f t="shared" si="20"/>
        <v>67.4975</v>
      </c>
    </row>
    <row r="102" spans="3:20" ht="15">
      <c r="C102">
        <v>89.264</v>
      </c>
      <c r="D102">
        <v>37.783</v>
      </c>
      <c r="E102">
        <v>44.007</v>
      </c>
      <c r="F102">
        <v>128.747</v>
      </c>
      <c r="G102">
        <f t="shared" si="18"/>
        <v>74.95025000000001</v>
      </c>
      <c r="I102" s="1">
        <v>73.953</v>
      </c>
      <c r="J102" s="1">
        <v>49.248</v>
      </c>
      <c r="K102">
        <v>89.924</v>
      </c>
      <c r="L102">
        <v>219.901</v>
      </c>
      <c r="M102">
        <f t="shared" si="19"/>
        <v>108.2565</v>
      </c>
      <c r="P102">
        <v>78.047</v>
      </c>
      <c r="Q102">
        <v>71.869</v>
      </c>
      <c r="R102">
        <v>65.613</v>
      </c>
      <c r="S102">
        <v>51.886</v>
      </c>
      <c r="T102">
        <f t="shared" si="20"/>
        <v>66.85375</v>
      </c>
    </row>
    <row r="103" spans="3:20" ht="15">
      <c r="C103">
        <v>108.14</v>
      </c>
      <c r="D103">
        <v>68.156</v>
      </c>
      <c r="E103">
        <v>69.374</v>
      </c>
      <c r="F103">
        <v>117.265</v>
      </c>
      <c r="G103">
        <f t="shared" si="18"/>
        <v>90.73375</v>
      </c>
      <c r="I103">
        <v>116.383</v>
      </c>
      <c r="J103">
        <v>120.721</v>
      </c>
      <c r="K103">
        <v>138.875</v>
      </c>
      <c r="L103">
        <v>106.543</v>
      </c>
      <c r="M103">
        <f t="shared" si="19"/>
        <v>120.6305</v>
      </c>
      <c r="P103">
        <v>64.631</v>
      </c>
      <c r="Q103">
        <v>27.987</v>
      </c>
      <c r="R103">
        <v>45.068</v>
      </c>
      <c r="S103">
        <v>120.042</v>
      </c>
      <c r="T103">
        <f t="shared" si="20"/>
        <v>64.43199999999999</v>
      </c>
    </row>
    <row r="104" spans="3:20" ht="15">
      <c r="C104">
        <v>79.544</v>
      </c>
      <c r="D104">
        <v>101.119</v>
      </c>
      <c r="E104">
        <v>116.501</v>
      </c>
      <c r="F104">
        <v>87.267</v>
      </c>
      <c r="G104">
        <f t="shared" si="18"/>
        <v>96.10775</v>
      </c>
      <c r="I104">
        <v>129.851</v>
      </c>
      <c r="J104">
        <v>120.468</v>
      </c>
      <c r="K104">
        <v>111.603</v>
      </c>
      <c r="L104">
        <v>106.053</v>
      </c>
      <c r="M104">
        <f t="shared" si="19"/>
        <v>116.99375</v>
      </c>
      <c r="P104">
        <v>60.512</v>
      </c>
      <c r="Q104">
        <v>28.392</v>
      </c>
      <c r="R104">
        <v>41.449</v>
      </c>
      <c r="S104">
        <v>107.469</v>
      </c>
      <c r="T104">
        <f t="shared" si="20"/>
        <v>59.4555</v>
      </c>
    </row>
    <row r="105" spans="3:20" ht="15">
      <c r="C105">
        <v>148.575</v>
      </c>
      <c r="D105">
        <v>56.737</v>
      </c>
      <c r="E105">
        <v>57.611</v>
      </c>
      <c r="F105">
        <v>107.577</v>
      </c>
      <c r="G105">
        <f t="shared" si="18"/>
        <v>92.625</v>
      </c>
      <c r="I105">
        <v>107.038</v>
      </c>
      <c r="J105">
        <v>93.377</v>
      </c>
      <c r="K105">
        <v>65.049</v>
      </c>
      <c r="L105" s="1">
        <v>125.897</v>
      </c>
      <c r="M105">
        <f t="shared" si="19"/>
        <v>97.84025</v>
      </c>
      <c r="P105">
        <v>60.465</v>
      </c>
      <c r="Q105">
        <v>39.343</v>
      </c>
      <c r="R105">
        <v>43.025</v>
      </c>
      <c r="S105">
        <v>69.732</v>
      </c>
      <c r="T105">
        <f t="shared" si="20"/>
        <v>53.14125</v>
      </c>
    </row>
    <row r="106" spans="3:20" ht="15">
      <c r="C106">
        <v>107.921</v>
      </c>
      <c r="D106">
        <v>59.171</v>
      </c>
      <c r="E106">
        <v>64.553</v>
      </c>
      <c r="F106">
        <v>139.948</v>
      </c>
      <c r="G106">
        <f t="shared" si="18"/>
        <v>92.89825</v>
      </c>
      <c r="I106">
        <v>92.44</v>
      </c>
      <c r="J106">
        <v>51.542</v>
      </c>
      <c r="K106">
        <v>58.995</v>
      </c>
      <c r="L106">
        <v>87.837</v>
      </c>
      <c r="M106">
        <f t="shared" si="19"/>
        <v>72.7035</v>
      </c>
      <c r="P106">
        <v>68.297</v>
      </c>
      <c r="Q106">
        <v>38.844</v>
      </c>
      <c r="R106">
        <v>43.727</v>
      </c>
      <c r="S106">
        <v>74.817</v>
      </c>
      <c r="T106">
        <f t="shared" si="20"/>
        <v>56.42125</v>
      </c>
    </row>
    <row r="107" spans="3:20" ht="15">
      <c r="C107">
        <v>69.779</v>
      </c>
      <c r="D107">
        <v>90.09</v>
      </c>
      <c r="E107">
        <v>140.478</v>
      </c>
      <c r="F107">
        <v>224.936</v>
      </c>
      <c r="G107">
        <f t="shared" si="18"/>
        <v>131.32075</v>
      </c>
      <c r="I107">
        <v>142.194</v>
      </c>
      <c r="J107">
        <v>81.716</v>
      </c>
      <c r="K107">
        <v>97.773</v>
      </c>
      <c r="L107">
        <v>109.509</v>
      </c>
      <c r="M107">
        <f t="shared" si="19"/>
        <v>107.798</v>
      </c>
      <c r="P107">
        <v>62.041</v>
      </c>
      <c r="Q107">
        <v>75.364</v>
      </c>
      <c r="R107">
        <v>78.343</v>
      </c>
      <c r="S107">
        <v>55.926</v>
      </c>
      <c r="T107">
        <f t="shared" si="20"/>
        <v>67.9185</v>
      </c>
    </row>
    <row r="108" spans="1:20" ht="15">
      <c r="A108" t="s">
        <v>25</v>
      </c>
      <c r="G108">
        <f>AVERAGE(G98:G107)</f>
        <v>102.69092500000002</v>
      </c>
      <c r="M108">
        <f>AVERAGE(M98:M107)</f>
        <v>101.024975</v>
      </c>
      <c r="T108">
        <f>AVERAGE(T98:T107)</f>
        <v>60.85795</v>
      </c>
    </row>
    <row r="113" spans="1:20" ht="15">
      <c r="A113" t="s">
        <v>33</v>
      </c>
      <c r="C113">
        <v>105.799</v>
      </c>
      <c r="D113">
        <v>58.89</v>
      </c>
      <c r="E113">
        <v>77.984</v>
      </c>
      <c r="F113">
        <v>239.678</v>
      </c>
      <c r="G113">
        <f>AVERAGE(C113:F113)</f>
        <v>120.58775</v>
      </c>
      <c r="I113">
        <v>103.157</v>
      </c>
      <c r="J113">
        <v>57.084</v>
      </c>
      <c r="K113">
        <v>60.391</v>
      </c>
      <c r="L113">
        <v>159.21</v>
      </c>
      <c r="M113">
        <f>AVERAGE(I113:L113)</f>
        <v>94.9605</v>
      </c>
      <c r="P113">
        <v>83.444</v>
      </c>
      <c r="Q113">
        <v>117.468</v>
      </c>
      <c r="R113">
        <v>98.171</v>
      </c>
      <c r="S113">
        <v>59.451</v>
      </c>
      <c r="T113">
        <f>AVERAGE(P113:S113)</f>
        <v>89.63350000000001</v>
      </c>
    </row>
    <row r="114" spans="3:20" ht="15">
      <c r="C114">
        <v>114.161</v>
      </c>
      <c r="D114">
        <v>53.134</v>
      </c>
      <c r="E114">
        <v>68.827</v>
      </c>
      <c r="F114">
        <v>204.204</v>
      </c>
      <c r="G114">
        <f aca="true" t="shared" si="21" ref="G114:G122">AVERAGE(C114:F114)</f>
        <v>110.0815</v>
      </c>
      <c r="I114">
        <v>155.253</v>
      </c>
      <c r="J114">
        <v>70.86</v>
      </c>
      <c r="K114">
        <v>86.282</v>
      </c>
      <c r="L114">
        <v>133.551</v>
      </c>
      <c r="M114">
        <f aca="true" t="shared" si="22" ref="M114:M122">AVERAGE(I114:L114)</f>
        <v>111.48649999999999</v>
      </c>
      <c r="P114">
        <v>88.39</v>
      </c>
      <c r="Q114">
        <v>36.192</v>
      </c>
      <c r="R114">
        <v>48.438</v>
      </c>
      <c r="S114">
        <v>124.8</v>
      </c>
      <c r="T114">
        <f aca="true" t="shared" si="23" ref="T114:T122">AVERAGE(P114:S114)</f>
        <v>74.455</v>
      </c>
    </row>
    <row r="115" spans="3:20" ht="15">
      <c r="C115">
        <v>133.833</v>
      </c>
      <c r="D115">
        <v>46.628</v>
      </c>
      <c r="E115">
        <v>55.926</v>
      </c>
      <c r="F115">
        <v>163.55</v>
      </c>
      <c r="G115">
        <f t="shared" si="21"/>
        <v>99.98425</v>
      </c>
      <c r="I115">
        <v>205.934</v>
      </c>
      <c r="J115">
        <v>101.354</v>
      </c>
      <c r="K115">
        <v>84.724</v>
      </c>
      <c r="L115">
        <v>112.656</v>
      </c>
      <c r="M115">
        <f t="shared" si="22"/>
        <v>126.167</v>
      </c>
      <c r="P115">
        <v>76.253</v>
      </c>
      <c r="Q115">
        <v>73.695</v>
      </c>
      <c r="R115">
        <v>112.632</v>
      </c>
      <c r="S115">
        <v>200.85</v>
      </c>
      <c r="T115">
        <f t="shared" si="23"/>
        <v>115.85749999999999</v>
      </c>
    </row>
    <row r="116" spans="3:20" ht="15">
      <c r="C116">
        <v>107</v>
      </c>
      <c r="D116">
        <v>41.449</v>
      </c>
      <c r="E116">
        <v>65.301</v>
      </c>
      <c r="F116">
        <v>179.026</v>
      </c>
      <c r="G116">
        <f t="shared" si="21"/>
        <v>98.194</v>
      </c>
      <c r="I116">
        <v>156.683</v>
      </c>
      <c r="J116">
        <v>97.262</v>
      </c>
      <c r="K116">
        <v>125.601</v>
      </c>
      <c r="L116">
        <v>147.598</v>
      </c>
      <c r="M116">
        <f t="shared" si="22"/>
        <v>131.786</v>
      </c>
      <c r="P116">
        <v>124.581</v>
      </c>
      <c r="Q116">
        <v>47.502</v>
      </c>
      <c r="R116">
        <v>52.228</v>
      </c>
      <c r="S116">
        <v>109.138</v>
      </c>
      <c r="T116">
        <f t="shared" si="23"/>
        <v>83.36225</v>
      </c>
    </row>
    <row r="117" spans="3:20" ht="15">
      <c r="C117">
        <v>94.536</v>
      </c>
      <c r="D117">
        <v>51.994</v>
      </c>
      <c r="E117">
        <v>69.794</v>
      </c>
      <c r="F117">
        <v>187.949</v>
      </c>
      <c r="G117">
        <f t="shared" si="21"/>
        <v>101.06825</v>
      </c>
      <c r="I117">
        <v>128.806</v>
      </c>
      <c r="J117">
        <v>89.224</v>
      </c>
      <c r="K117">
        <v>110.32</v>
      </c>
      <c r="L117">
        <v>146.322</v>
      </c>
      <c r="M117">
        <f t="shared" si="22"/>
        <v>118.668</v>
      </c>
      <c r="P117">
        <v>85.503</v>
      </c>
      <c r="Q117">
        <v>62.151</v>
      </c>
      <c r="R117">
        <v>71.168</v>
      </c>
      <c r="S117">
        <v>110.23</v>
      </c>
      <c r="T117">
        <f t="shared" si="23"/>
        <v>82.263</v>
      </c>
    </row>
    <row r="118" spans="3:20" ht="15">
      <c r="C118">
        <v>122.148</v>
      </c>
      <c r="D118">
        <v>57.657</v>
      </c>
      <c r="E118">
        <v>82.337</v>
      </c>
      <c r="F118">
        <v>215.124</v>
      </c>
      <c r="G118">
        <f t="shared" si="21"/>
        <v>119.31649999999999</v>
      </c>
      <c r="I118">
        <v>185.49</v>
      </c>
      <c r="J118">
        <v>66.468</v>
      </c>
      <c r="K118">
        <v>70.495</v>
      </c>
      <c r="L118">
        <v>160.874</v>
      </c>
      <c r="M118">
        <f t="shared" si="22"/>
        <v>120.83175</v>
      </c>
      <c r="P118">
        <v>89.201</v>
      </c>
      <c r="Q118">
        <v>42.744</v>
      </c>
      <c r="R118">
        <v>47.237</v>
      </c>
      <c r="S118">
        <v>114.02</v>
      </c>
      <c r="T118">
        <f t="shared" si="23"/>
        <v>73.3005</v>
      </c>
    </row>
    <row r="119" spans="3:20" ht="15">
      <c r="C119">
        <v>156.297</v>
      </c>
      <c r="D119">
        <v>76.471</v>
      </c>
      <c r="E119">
        <v>89.092</v>
      </c>
      <c r="F119">
        <v>198.635</v>
      </c>
      <c r="G119">
        <f t="shared" si="21"/>
        <v>130.12375</v>
      </c>
      <c r="I119">
        <v>179.167</v>
      </c>
      <c r="J119">
        <v>136.525</v>
      </c>
      <c r="K119">
        <v>118.096</v>
      </c>
      <c r="L119">
        <v>104.132</v>
      </c>
      <c r="M119">
        <f t="shared" si="22"/>
        <v>134.48000000000002</v>
      </c>
      <c r="P119">
        <v>76.924</v>
      </c>
      <c r="Q119">
        <v>48.921</v>
      </c>
      <c r="R119">
        <v>69.155</v>
      </c>
      <c r="S119">
        <v>139.73</v>
      </c>
      <c r="T119">
        <f t="shared" si="23"/>
        <v>83.6825</v>
      </c>
    </row>
    <row r="120" spans="3:20" ht="15">
      <c r="C120">
        <v>113.911</v>
      </c>
      <c r="D120">
        <v>136.329</v>
      </c>
      <c r="E120">
        <v>121.821</v>
      </c>
      <c r="F120">
        <v>114.816</v>
      </c>
      <c r="G120">
        <f t="shared" si="21"/>
        <v>121.71925000000002</v>
      </c>
      <c r="I120">
        <v>210.205</v>
      </c>
      <c r="J120">
        <v>96.695</v>
      </c>
      <c r="K120">
        <v>112.084</v>
      </c>
      <c r="L120">
        <v>91.158</v>
      </c>
      <c r="M120">
        <f t="shared" si="22"/>
        <v>127.5355</v>
      </c>
      <c r="P120">
        <v>132.039</v>
      </c>
      <c r="Q120">
        <v>44.553</v>
      </c>
      <c r="R120">
        <v>53.945</v>
      </c>
      <c r="S120">
        <v>120.869</v>
      </c>
      <c r="T120">
        <f t="shared" si="23"/>
        <v>87.85149999999999</v>
      </c>
    </row>
    <row r="121" spans="3:20" ht="15">
      <c r="C121">
        <v>122.148</v>
      </c>
      <c r="D121">
        <v>68.203</v>
      </c>
      <c r="E121">
        <v>85.613</v>
      </c>
      <c r="F121">
        <v>159.541</v>
      </c>
      <c r="G121">
        <f t="shared" si="21"/>
        <v>108.87625</v>
      </c>
      <c r="I121">
        <v>131.973</v>
      </c>
      <c r="J121">
        <v>68.998</v>
      </c>
      <c r="K121">
        <v>80.084</v>
      </c>
      <c r="L121">
        <v>151.079</v>
      </c>
      <c r="M121">
        <f t="shared" si="22"/>
        <v>108.0335</v>
      </c>
      <c r="P121">
        <v>76.159</v>
      </c>
      <c r="Q121">
        <v>52.4</v>
      </c>
      <c r="R121">
        <v>62.931</v>
      </c>
      <c r="S121">
        <v>97.828</v>
      </c>
      <c r="T121">
        <f t="shared" si="23"/>
        <v>72.3295</v>
      </c>
    </row>
    <row r="122" spans="3:20" ht="15">
      <c r="C122">
        <v>117.639</v>
      </c>
      <c r="D122">
        <v>107.889</v>
      </c>
      <c r="E122">
        <v>107.796</v>
      </c>
      <c r="F122">
        <v>137.249</v>
      </c>
      <c r="G122">
        <f t="shared" si="21"/>
        <v>117.64325</v>
      </c>
      <c r="I122">
        <v>191.122</v>
      </c>
      <c r="J122">
        <v>65.381</v>
      </c>
      <c r="K122">
        <v>101.63</v>
      </c>
      <c r="L122">
        <v>109.288</v>
      </c>
      <c r="M122">
        <f t="shared" si="22"/>
        <v>116.85525000000001</v>
      </c>
      <c r="P122">
        <v>100.838</v>
      </c>
      <c r="Q122">
        <v>47.611</v>
      </c>
      <c r="R122">
        <v>57.58</v>
      </c>
      <c r="S122">
        <v>165.032</v>
      </c>
      <c r="T122">
        <f t="shared" si="23"/>
        <v>92.76525000000001</v>
      </c>
    </row>
    <row r="123" spans="1:20" ht="15">
      <c r="A123" t="s">
        <v>25</v>
      </c>
      <c r="G123">
        <f>AVERAGE(G113:G122)</f>
        <v>112.759475</v>
      </c>
      <c r="M123">
        <f>AVERAGE(M113:M122)</f>
        <v>119.08040000000001</v>
      </c>
      <c r="T123">
        <f>AVERAGE(T113:T122)</f>
        <v>85.55005</v>
      </c>
    </row>
    <row r="128" spans="1:20" ht="15">
      <c r="A128" t="s">
        <v>34</v>
      </c>
      <c r="C128">
        <v>146.671</v>
      </c>
      <c r="D128">
        <v>153.472</v>
      </c>
      <c r="E128">
        <v>153.847</v>
      </c>
      <c r="F128">
        <v>147.825</v>
      </c>
      <c r="G128">
        <f>AVERAGE(C128:F128)</f>
        <v>150.45375</v>
      </c>
      <c r="I128">
        <v>199.139</v>
      </c>
      <c r="J128">
        <v>153.754</v>
      </c>
      <c r="K128">
        <v>131.08</v>
      </c>
      <c r="L128">
        <v>103.301</v>
      </c>
      <c r="M128">
        <f>AVERAGE(I128:L128)</f>
        <v>146.81850000000003</v>
      </c>
      <c r="P128">
        <v>97.688</v>
      </c>
      <c r="Q128">
        <v>46.816</v>
      </c>
      <c r="R128">
        <v>60.996</v>
      </c>
      <c r="S128">
        <v>171.07</v>
      </c>
      <c r="T128">
        <f>AVERAGE(P128:S128)</f>
        <v>94.14250000000001</v>
      </c>
    </row>
    <row r="129" spans="3:20" ht="15">
      <c r="C129">
        <v>137.889</v>
      </c>
      <c r="D129">
        <v>78.468</v>
      </c>
      <c r="E129">
        <v>87.828</v>
      </c>
      <c r="F129">
        <v>179.915</v>
      </c>
      <c r="G129">
        <f aca="true" t="shared" si="24" ref="G129:G137">AVERAGE(C129:F129)</f>
        <v>121.025</v>
      </c>
      <c r="I129">
        <v>171.912</v>
      </c>
      <c r="J129">
        <v>128.13</v>
      </c>
      <c r="K129">
        <v>126.088</v>
      </c>
      <c r="L129">
        <v>157.954</v>
      </c>
      <c r="M129">
        <f aca="true" t="shared" si="25" ref="M129:M137">AVERAGE(I129:L129)</f>
        <v>146.02100000000002</v>
      </c>
      <c r="P129">
        <v>118.918</v>
      </c>
      <c r="Q129">
        <v>48.984</v>
      </c>
      <c r="R129">
        <v>60.278</v>
      </c>
      <c r="S129">
        <v>167.918</v>
      </c>
      <c r="T129">
        <f aca="true" t="shared" si="26" ref="T129:T137">AVERAGE(P129:S129)</f>
        <v>99.0245</v>
      </c>
    </row>
    <row r="130" spans="3:20" ht="15">
      <c r="C130">
        <v>113.272</v>
      </c>
      <c r="D130">
        <v>157.466</v>
      </c>
      <c r="E130">
        <v>162.364</v>
      </c>
      <c r="F130">
        <v>149.62</v>
      </c>
      <c r="G130">
        <f t="shared" si="24"/>
        <v>145.6805</v>
      </c>
      <c r="I130">
        <v>245.427</v>
      </c>
      <c r="J130">
        <v>103.068</v>
      </c>
      <c r="K130">
        <v>117.48</v>
      </c>
      <c r="L130">
        <v>184.655</v>
      </c>
      <c r="M130">
        <f t="shared" si="25"/>
        <v>162.6575</v>
      </c>
      <c r="P130">
        <v>139.23</v>
      </c>
      <c r="Q130">
        <v>95.862</v>
      </c>
      <c r="R130">
        <v>128.606</v>
      </c>
      <c r="S130">
        <v>182.145</v>
      </c>
      <c r="T130">
        <f t="shared" si="26"/>
        <v>136.46075</v>
      </c>
    </row>
    <row r="131" spans="3:20" ht="15">
      <c r="C131">
        <v>205.031</v>
      </c>
      <c r="D131">
        <v>67.361</v>
      </c>
      <c r="E131">
        <v>75.098</v>
      </c>
      <c r="F131">
        <v>191.615</v>
      </c>
      <c r="G131">
        <f t="shared" si="24"/>
        <v>134.77625</v>
      </c>
      <c r="I131">
        <v>223.039</v>
      </c>
      <c r="J131">
        <v>125.918</v>
      </c>
      <c r="K131">
        <v>136.949</v>
      </c>
      <c r="L131" s="1">
        <v>126.278</v>
      </c>
      <c r="M131">
        <f t="shared" si="25"/>
        <v>153.046</v>
      </c>
      <c r="P131">
        <v>117.749</v>
      </c>
      <c r="Q131">
        <v>162.802</v>
      </c>
      <c r="R131">
        <v>139.557</v>
      </c>
      <c r="S131">
        <v>85.426</v>
      </c>
      <c r="T131">
        <f t="shared" si="26"/>
        <v>126.38349999999998</v>
      </c>
    </row>
    <row r="132" spans="3:20" ht="15">
      <c r="C132">
        <v>137.374</v>
      </c>
      <c r="D132">
        <v>201.287</v>
      </c>
      <c r="E132">
        <v>158.106</v>
      </c>
      <c r="F132">
        <v>117.078</v>
      </c>
      <c r="G132">
        <f t="shared" si="24"/>
        <v>153.46125</v>
      </c>
      <c r="I132">
        <v>179.133</v>
      </c>
      <c r="J132">
        <v>100.327</v>
      </c>
      <c r="K132">
        <v>136.961</v>
      </c>
      <c r="L132">
        <v>204.574</v>
      </c>
      <c r="M132">
        <f t="shared" si="25"/>
        <v>155.24875000000003</v>
      </c>
      <c r="P132">
        <v>82.524</v>
      </c>
      <c r="Q132">
        <v>57.455</v>
      </c>
      <c r="R132">
        <v>91.962</v>
      </c>
      <c r="S132">
        <v>180.367</v>
      </c>
      <c r="T132">
        <f t="shared" si="26"/>
        <v>103.077</v>
      </c>
    </row>
    <row r="133" spans="3:20" ht="15">
      <c r="C133">
        <v>146.749</v>
      </c>
      <c r="D133">
        <v>69.388</v>
      </c>
      <c r="E133">
        <v>96.252</v>
      </c>
      <c r="F133">
        <v>241.223</v>
      </c>
      <c r="G133">
        <f t="shared" si="24"/>
        <v>138.40300000000002</v>
      </c>
      <c r="I133">
        <v>202.737</v>
      </c>
      <c r="J133">
        <v>117.574</v>
      </c>
      <c r="K133">
        <v>115.218</v>
      </c>
      <c r="L133">
        <v>247.646</v>
      </c>
      <c r="M133">
        <f t="shared" si="25"/>
        <v>170.79375</v>
      </c>
      <c r="P133">
        <v>148.559</v>
      </c>
      <c r="Q133">
        <v>46.426</v>
      </c>
      <c r="R133">
        <v>53.508</v>
      </c>
      <c r="S133">
        <v>153.645</v>
      </c>
      <c r="T133">
        <f t="shared" si="26"/>
        <v>100.53450000000001</v>
      </c>
    </row>
    <row r="134" spans="3:20" ht="15">
      <c r="C134">
        <v>146.53</v>
      </c>
      <c r="D134">
        <v>71.885</v>
      </c>
      <c r="E134">
        <v>85.02</v>
      </c>
      <c r="F134">
        <v>208.713</v>
      </c>
      <c r="G134">
        <f t="shared" si="24"/>
        <v>128.037</v>
      </c>
      <c r="I134">
        <v>227.792</v>
      </c>
      <c r="J134">
        <v>199.017</v>
      </c>
      <c r="K134">
        <v>128.807</v>
      </c>
      <c r="L134">
        <v>126.253</v>
      </c>
      <c r="M134">
        <f t="shared" si="25"/>
        <v>170.46725</v>
      </c>
      <c r="P134">
        <v>94.083</v>
      </c>
      <c r="Q134">
        <v>129.012</v>
      </c>
      <c r="R134">
        <v>137.046</v>
      </c>
      <c r="S134">
        <v>114.862</v>
      </c>
      <c r="T134">
        <f t="shared" si="26"/>
        <v>118.75074999999998</v>
      </c>
    </row>
    <row r="135" spans="3:20" ht="15">
      <c r="C135">
        <v>114.941</v>
      </c>
      <c r="D135">
        <v>59.17</v>
      </c>
      <c r="E135">
        <v>77.096</v>
      </c>
      <c r="F135">
        <v>219.305</v>
      </c>
      <c r="G135">
        <f t="shared" si="24"/>
        <v>117.628</v>
      </c>
      <c r="I135">
        <v>123.76</v>
      </c>
      <c r="J135">
        <v>74.173</v>
      </c>
      <c r="K135">
        <v>75.008</v>
      </c>
      <c r="L135">
        <v>204.756</v>
      </c>
      <c r="M135">
        <f t="shared" si="25"/>
        <v>119.42425</v>
      </c>
      <c r="P135">
        <v>124.831</v>
      </c>
      <c r="Q135">
        <v>70.106</v>
      </c>
      <c r="R135">
        <v>82.009</v>
      </c>
      <c r="S135">
        <v>167.372</v>
      </c>
      <c r="T135">
        <f t="shared" si="26"/>
        <v>111.07950000000001</v>
      </c>
    </row>
    <row r="136" spans="3:20" ht="15">
      <c r="C136">
        <v>121.493</v>
      </c>
      <c r="D136">
        <v>58.796</v>
      </c>
      <c r="E136">
        <v>78.453</v>
      </c>
      <c r="F136">
        <v>242.673</v>
      </c>
      <c r="G136">
        <f t="shared" si="24"/>
        <v>125.35374999999999</v>
      </c>
      <c r="I136">
        <v>196.043</v>
      </c>
      <c r="J136">
        <v>99.177</v>
      </c>
      <c r="K136">
        <v>110.025</v>
      </c>
      <c r="L136">
        <v>201.402</v>
      </c>
      <c r="M136">
        <f t="shared" si="25"/>
        <v>151.66174999999998</v>
      </c>
      <c r="P136">
        <v>136.921</v>
      </c>
      <c r="Q136">
        <v>46.551</v>
      </c>
      <c r="R136">
        <v>55.27</v>
      </c>
      <c r="S136">
        <v>151.819</v>
      </c>
      <c r="T136">
        <f t="shared" si="26"/>
        <v>97.64025</v>
      </c>
    </row>
    <row r="137" spans="3:20" ht="15">
      <c r="C137">
        <v>97.797</v>
      </c>
      <c r="D137">
        <v>57.096</v>
      </c>
      <c r="E137">
        <v>85.582</v>
      </c>
      <c r="F137">
        <v>262.158</v>
      </c>
      <c r="G137">
        <f t="shared" si="24"/>
        <v>125.65825000000001</v>
      </c>
      <c r="I137">
        <v>146.949</v>
      </c>
      <c r="J137">
        <v>87.118</v>
      </c>
      <c r="K137">
        <v>94.269</v>
      </c>
      <c r="L137">
        <v>190.931</v>
      </c>
      <c r="M137">
        <f t="shared" si="25"/>
        <v>129.81675</v>
      </c>
      <c r="P137">
        <v>157.357</v>
      </c>
      <c r="Q137">
        <v>88.233</v>
      </c>
      <c r="R137">
        <v>96.19</v>
      </c>
      <c r="S137">
        <v>139.433</v>
      </c>
      <c r="T137">
        <f t="shared" si="26"/>
        <v>120.30324999999999</v>
      </c>
    </row>
    <row r="139" spans="1:20" ht="15">
      <c r="A139" t="s">
        <v>30</v>
      </c>
      <c r="G139">
        <f>AVERAGE(G128:G137)</f>
        <v>134.047675</v>
      </c>
      <c r="M139">
        <f>AVERAGE(M128:M137)</f>
        <v>150.59555</v>
      </c>
      <c r="T139">
        <f>AVERAGE(T128:T137)</f>
        <v>110.73965000000001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UCR</cp:lastModifiedBy>
  <dcterms:created xsi:type="dcterms:W3CDTF">2009-01-05T19:34:10Z</dcterms:created>
  <dcterms:modified xsi:type="dcterms:W3CDTF">2009-02-06T00:25:42Z</dcterms:modified>
  <cp:category/>
  <cp:version/>
  <cp:contentType/>
  <cp:contentStatus/>
</cp:coreProperties>
</file>